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文件\简报小结\2021简报\简报\第八期\"/>
    </mc:Choice>
  </mc:AlternateContent>
  <xr:revisionPtr revIDLastSave="0" documentId="13_ncr:1_{27F27BEE-1B8F-4A43-A7E1-9653A89E549B}" xr6:coauthVersionLast="47" xr6:coauthVersionMax="47" xr10:uidLastSave="{00000000-0000-0000-0000-000000000000}"/>
  <bookViews>
    <workbookView xWindow="-120" yWindow="-120" windowWidth="24240" windowHeight="13140" xr2:uid="{81B22978-6186-41E6-9F40-502DFBCE041C}"/>
  </bookViews>
  <sheets>
    <sheet name="12" sheetId="1" r:id="rId1"/>
  </sheets>
  <definedNames>
    <definedName name="_xlnm.Print_Titles" localSheetId="0">'12'!$1:$4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K21" i="1" s="1"/>
  <c r="G21" i="1"/>
  <c r="H21" i="1" s="1"/>
  <c r="F21" i="1"/>
  <c r="E21" i="1"/>
  <c r="D21" i="1"/>
  <c r="C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</calcChain>
</file>

<file path=xl/sharedStrings.xml><?xml version="1.0" encoding="utf-8"?>
<sst xmlns="http://schemas.openxmlformats.org/spreadsheetml/2006/main" count="52" uniqueCount="50">
  <si>
    <t>兴蜀公司管理项目投资及形象进度完成情况（截止2021年12底）</t>
    <phoneticPr fontId="4" type="noConversion"/>
  </si>
  <si>
    <t>统计：项目管理部</t>
  </si>
  <si>
    <t>序号</t>
  </si>
  <si>
    <t>项目名称</t>
  </si>
  <si>
    <t>建设规模
(Km)</t>
  </si>
  <si>
    <t>概算投资(亿元)</t>
  </si>
  <si>
    <t>本年计划（亿元）</t>
  </si>
  <si>
    <t>本月完成（亿元）</t>
  </si>
  <si>
    <t>本年完成（亿元）</t>
  </si>
  <si>
    <t>占年计划（%）</t>
  </si>
  <si>
    <t>开工累计
完成（亿元）</t>
  </si>
  <si>
    <t>占概算投资（%）</t>
  </si>
  <si>
    <t>累计形象进度完成情况</t>
  </si>
  <si>
    <t>全部</t>
  </si>
  <si>
    <t>其中
建安</t>
  </si>
  <si>
    <t>川九路</t>
  </si>
  <si>
    <t>主体工程基本完工,已交工验收</t>
    <phoneticPr fontId="4" type="noConversion"/>
  </si>
  <si>
    <t>若九路</t>
  </si>
  <si>
    <t>扎红隧道</t>
  </si>
  <si>
    <t>累计完成：路基土石方9.6万方，占总量的71.3%；挡防工程1.6万方，占总量的88%；桥梁桩基50根，占总量的100%；隧道掘进5815米，占总量6420米的90.6%，二衬5576米，占总量的86.8%。</t>
    <phoneticPr fontId="4" type="noConversion"/>
  </si>
  <si>
    <t>茂红路</t>
  </si>
  <si>
    <r>
      <t>累计完成：路基土石方178.6万方，占总量的99%，挡防工程77.6万方，占总量的99.3%，涵洞完成总量的99%；路面底基层完成总量的99%，基层完99%,下面层95%，上面层93%；桥梁桩基完成234根，占总</t>
    </r>
    <r>
      <rPr>
        <sz val="10"/>
        <rFont val="仿宋_GB2312"/>
        <family val="3"/>
        <charset val="134"/>
      </rPr>
      <t>量的96%，小箱梁预制320片，占总量的96.4%，安装259片，占总量的78%；隧道掘进11277米，占总量11532米的97.8%，二衬完成11126米，占总量的96.5%。</t>
    </r>
    <phoneticPr fontId="4" type="noConversion"/>
  </si>
  <si>
    <t>理小路</t>
  </si>
  <si>
    <t>累计完成：路基土石方299.5万方，占总量的99%，挡防工程42.2万立方米，占总量的100%，涵洞完成99%；路面底基层完成88%，基层完成80%，下面层完成78%,上面层完成78%；桥梁桩基115根，占总量的100%，梁板预制113片，占总量的100%，安装113片，占总量的100%；隧道掘进4916米，占总量7030米的69.9%，二衬4745米，占总量的67.5%。</t>
    <phoneticPr fontId="4" type="noConversion"/>
  </si>
  <si>
    <t>卓小路</t>
  </si>
  <si>
    <t>累计完成：路基土石方314.2万方，占总量的97.9%，挡防工程88.5万方，占总量的100%，涵洞完成总量的100%；路面底基层完成总量的100%，基层完成99%,下面层完成98.5%，上面层完成87%；桥梁桩基351根，占总量的100%，梁板预制384片，占总量的100%，安装384片，占总量的100%；隧道掘进1839米，占总量3350米的54.9%，二衬完成1698米，占总量的50.7%</t>
    <phoneticPr fontId="4" type="noConversion"/>
  </si>
  <si>
    <t>刷丹路</t>
  </si>
  <si>
    <t>累计完成：路基完成100%；路面底基层完成总量的100%，基层完成总量的100%，下面层完成总量的100%,上面层完成总量的99.5%；桥梁桩基完成58根，占总量的96.7%，梁板预制63片，占总量的75%，安装60片，占总量的71.4%；隧道掘进1748米，占总量2224米的78.6%，二衬1638米，占总量的73.6%。</t>
    <phoneticPr fontId="4" type="noConversion"/>
  </si>
  <si>
    <t>乡得路</t>
  </si>
  <si>
    <t>累计完成：路基完成100%；路面底基层完成95%，基层完成95%，下面层完成95%，上面层完成63%；桥梁桩基完成447根，占总量的98.7%，梁板预制389片，占总量的94%，梁片安装372片，占总量的89.8%；隧道掘进6121米，占总量8448米的72.4%,二衬完成4552米，占总量的53.8%。</t>
    <phoneticPr fontId="4" type="noConversion"/>
  </si>
  <si>
    <t>桑然路</t>
  </si>
  <si>
    <t>主体工程已基本完工</t>
  </si>
  <si>
    <t>九石路</t>
  </si>
  <si>
    <t>累计完成：路基土石方156万方，挡防工程23.5万方，涵洞303道；路面垫层完成26.3万平方米，底基层完成25.1万平方米,基层完成23.8万平方米，下面层完成23万平方米,上面层完成13万平方米；桥梁桩基完成385根，梁板预制274片，安装174片,现浇箱梁33跨;隧道掘进1695米,二衬1446米。</t>
    <phoneticPr fontId="4" type="noConversion"/>
  </si>
  <si>
    <t>道新路</t>
  </si>
  <si>
    <t>文木路</t>
  </si>
  <si>
    <t>累计完成：路基土石方20.2万方，占总量的71.4%，挡防工程2.2万方，占总量的36.2%,；桥梁桩基完成20根，占总量的100%,梁板预制28片，占总量的90.3%；隧道掘进612米，占总量1421米的43.1%，二衬完成290米，占总量的20.4%。</t>
    <phoneticPr fontId="4" type="noConversion"/>
  </si>
  <si>
    <t>小高山隧道</t>
  </si>
  <si>
    <t>累计完成：路基土石方85.8万方，占总量的78.2%，挡防工程2.3万方，占总量的71.2%；隧道掘进1673米，占总量3252的51.4%，二衬1627米，占总量的50%。</t>
    <phoneticPr fontId="4" type="noConversion"/>
  </si>
  <si>
    <t>依牛路</t>
  </si>
  <si>
    <t>累计完成：路基土石方127.9万方，占总量的97.6%，挡防工程16.5万方，占总量的76.9%，涵洞完成道总量的93.5%；路面底基层完成78.2%，基层完成78.1%，下面层完成57.4%，上面层完成15%；桥梁桩基完成34根，占总量的100%，梁板预制118片，占总量的100%，安装118片，占总量的100%。</t>
    <phoneticPr fontId="4" type="noConversion"/>
  </si>
  <si>
    <t>普格路</t>
  </si>
  <si>
    <t>累计完成：路基土石方248.4万方，占总量的79.5%，挡防工程30.8万方，占总量的78.6%，涵洞完成总量的75.4%；路面底基层完成总量的36%，基层34.9%，下面层30.4%，上面层0.4%；桥梁桩基84根，占总量的97.7%，梁板预制27片，占总量的100%,安装27片，占总量的100%。</t>
    <phoneticPr fontId="4" type="noConversion"/>
  </si>
  <si>
    <t>团普路</t>
  </si>
  <si>
    <t>累计完成：路基完成100%；路面底基层完成总量的100%，基层完成100%，下面层完成100%,上面层完成95.8%；桥梁100%完成。</t>
    <phoneticPr fontId="4" type="noConversion"/>
  </si>
  <si>
    <t>合计</t>
  </si>
  <si>
    <t>制表：罗淑华</t>
  </si>
  <si>
    <t>复核：</t>
  </si>
  <si>
    <r>
      <t>部门负责人：</t>
    </r>
    <r>
      <rPr>
        <sz val="11"/>
        <color theme="1"/>
        <rFont val="等线"/>
        <family val="2"/>
        <charset val="134"/>
        <scheme val="minor"/>
      </rPr>
      <t xml:space="preserve">   </t>
    </r>
  </si>
  <si>
    <t xml:space="preserve">  分管领导：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</si>
</sst>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</font>
    <font>
      <sz val="20"/>
      <color indexed="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Tahoma"/>
      <family val="2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仿宋_GB2312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仿宋_GB2312"/>
      <family val="3"/>
      <charset val="134"/>
    </font>
    <font>
      <sz val="11"/>
      <color theme="1"/>
      <name val="楷体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6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/>
    </xf>
    <xf numFmtId="0" fontId="9" fillId="3" borderId="1" xfId="1" applyFont="1" applyFill="1" applyBorder="1">
      <alignment vertical="center"/>
    </xf>
    <xf numFmtId="0" fontId="10" fillId="3" borderId="1" xfId="1" applyFont="1" applyFill="1" applyBorder="1">
      <alignment vertical="center"/>
    </xf>
    <xf numFmtId="10" fontId="10" fillId="3" borderId="1" xfId="1" applyNumberFormat="1" applyFont="1" applyFill="1" applyBorder="1">
      <alignment vertical="center"/>
    </xf>
    <xf numFmtId="0" fontId="11" fillId="3" borderId="1" xfId="5" applyFont="1" applyFill="1" applyBorder="1" applyAlignment="1">
      <alignment horizontal="left" vertical="center" wrapText="1"/>
    </xf>
    <xf numFmtId="0" fontId="5" fillId="3" borderId="0" xfId="1" applyFont="1" applyFill="1">
      <alignment vertical="center"/>
    </xf>
    <xf numFmtId="0" fontId="1" fillId="3" borderId="0" xfId="1" applyFill="1">
      <alignment vertical="center"/>
    </xf>
    <xf numFmtId="0" fontId="12" fillId="3" borderId="1" xfId="5" applyFont="1" applyFill="1" applyBorder="1" applyAlignment="1">
      <alignment horizontal="left" vertical="center" wrapText="1"/>
    </xf>
    <xf numFmtId="0" fontId="1" fillId="4" borderId="0" xfId="1" applyFill="1">
      <alignment vertical="center"/>
    </xf>
    <xf numFmtId="0" fontId="1" fillId="3" borderId="1" xfId="1" applyFill="1" applyBorder="1">
      <alignment vertical="center"/>
    </xf>
    <xf numFmtId="176" fontId="7" fillId="2" borderId="1" xfId="2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</cellXfs>
  <cellStyles count="6">
    <cellStyle name="常规" xfId="0" builtinId="0"/>
    <cellStyle name="常规 2" xfId="1" xr:uid="{26CC9E77-050F-45D7-BADD-3BE40D8F2FAD}"/>
    <cellStyle name="常规 4" xfId="4" xr:uid="{2EA793D6-E3D1-4B6F-8A40-BFF495BCC16F}"/>
    <cellStyle name="常规 41" xfId="2" xr:uid="{97EF709D-F3CF-49D9-BFC8-7190F3E53F7B}"/>
    <cellStyle name="常规 42" xfId="3" xr:uid="{AE4F37DB-FFC9-430A-A8CB-465E50F73695}"/>
    <cellStyle name="常规 43 2" xfId="5" xr:uid="{EAAFD751-B7AE-49E2-B50B-B52B0AA43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FF03-DECA-4B3B-B175-633A2EF5D174}">
  <dimension ref="A1:IK29"/>
  <sheetViews>
    <sheetView tabSelected="1" workbookViewId="0">
      <selection activeCell="O7" sqref="O7"/>
    </sheetView>
  </sheetViews>
  <sheetFormatPr defaultColWidth="9" defaultRowHeight="14.25" x14ac:dyDescent="0.2"/>
  <cols>
    <col min="1" max="1" width="5.125" style="1" customWidth="1"/>
    <col min="2" max="2" width="8.125" style="1" customWidth="1"/>
    <col min="3" max="4" width="9.375" style="1" bestFit="1" customWidth="1"/>
    <col min="5" max="5" width="9" style="1"/>
    <col min="6" max="6" width="8.125" style="1" customWidth="1"/>
    <col min="7" max="7" width="8.25" style="1" customWidth="1"/>
    <col min="8" max="8" width="7.875" style="1" customWidth="1"/>
    <col min="9" max="10" width="9.375" style="1" bestFit="1" customWidth="1"/>
    <col min="11" max="11" width="7.375" style="1" customWidth="1"/>
    <col min="12" max="12" width="32.875" style="1" customWidth="1"/>
    <col min="13" max="13" width="7.75" style="1" customWidth="1"/>
    <col min="14" max="256" width="9" style="1"/>
    <col min="257" max="257" width="5.125" style="1" customWidth="1"/>
    <col min="258" max="258" width="8.125" style="1" customWidth="1"/>
    <col min="259" max="260" width="9.375" style="1" bestFit="1" customWidth="1"/>
    <col min="261" max="261" width="9" style="1"/>
    <col min="262" max="262" width="8.125" style="1" customWidth="1"/>
    <col min="263" max="263" width="8.25" style="1" customWidth="1"/>
    <col min="264" max="264" width="7.875" style="1" customWidth="1"/>
    <col min="265" max="266" width="9.375" style="1" bestFit="1" customWidth="1"/>
    <col min="267" max="267" width="7.375" style="1" customWidth="1"/>
    <col min="268" max="268" width="32.875" style="1" customWidth="1"/>
    <col min="269" max="269" width="7.75" style="1" customWidth="1"/>
    <col min="270" max="512" width="9" style="1"/>
    <col min="513" max="513" width="5.125" style="1" customWidth="1"/>
    <col min="514" max="514" width="8.125" style="1" customWidth="1"/>
    <col min="515" max="516" width="9.375" style="1" bestFit="1" customWidth="1"/>
    <col min="517" max="517" width="9" style="1"/>
    <col min="518" max="518" width="8.125" style="1" customWidth="1"/>
    <col min="519" max="519" width="8.25" style="1" customWidth="1"/>
    <col min="520" max="520" width="7.875" style="1" customWidth="1"/>
    <col min="521" max="522" width="9.375" style="1" bestFit="1" customWidth="1"/>
    <col min="523" max="523" width="7.375" style="1" customWidth="1"/>
    <col min="524" max="524" width="32.875" style="1" customWidth="1"/>
    <col min="525" max="525" width="7.75" style="1" customWidth="1"/>
    <col min="526" max="768" width="9" style="1"/>
    <col min="769" max="769" width="5.125" style="1" customWidth="1"/>
    <col min="770" max="770" width="8.125" style="1" customWidth="1"/>
    <col min="771" max="772" width="9.375" style="1" bestFit="1" customWidth="1"/>
    <col min="773" max="773" width="9" style="1"/>
    <col min="774" max="774" width="8.125" style="1" customWidth="1"/>
    <col min="775" max="775" width="8.25" style="1" customWidth="1"/>
    <col min="776" max="776" width="7.875" style="1" customWidth="1"/>
    <col min="777" max="778" width="9.375" style="1" bestFit="1" customWidth="1"/>
    <col min="779" max="779" width="7.375" style="1" customWidth="1"/>
    <col min="780" max="780" width="32.875" style="1" customWidth="1"/>
    <col min="781" max="781" width="7.75" style="1" customWidth="1"/>
    <col min="782" max="1024" width="9" style="1"/>
    <col min="1025" max="1025" width="5.125" style="1" customWidth="1"/>
    <col min="1026" max="1026" width="8.125" style="1" customWidth="1"/>
    <col min="1027" max="1028" width="9.375" style="1" bestFit="1" customWidth="1"/>
    <col min="1029" max="1029" width="9" style="1"/>
    <col min="1030" max="1030" width="8.125" style="1" customWidth="1"/>
    <col min="1031" max="1031" width="8.25" style="1" customWidth="1"/>
    <col min="1032" max="1032" width="7.875" style="1" customWidth="1"/>
    <col min="1033" max="1034" width="9.375" style="1" bestFit="1" customWidth="1"/>
    <col min="1035" max="1035" width="7.375" style="1" customWidth="1"/>
    <col min="1036" max="1036" width="32.875" style="1" customWidth="1"/>
    <col min="1037" max="1037" width="7.75" style="1" customWidth="1"/>
    <col min="1038" max="1280" width="9" style="1"/>
    <col min="1281" max="1281" width="5.125" style="1" customWidth="1"/>
    <col min="1282" max="1282" width="8.125" style="1" customWidth="1"/>
    <col min="1283" max="1284" width="9.375" style="1" bestFit="1" customWidth="1"/>
    <col min="1285" max="1285" width="9" style="1"/>
    <col min="1286" max="1286" width="8.125" style="1" customWidth="1"/>
    <col min="1287" max="1287" width="8.25" style="1" customWidth="1"/>
    <col min="1288" max="1288" width="7.875" style="1" customWidth="1"/>
    <col min="1289" max="1290" width="9.375" style="1" bestFit="1" customWidth="1"/>
    <col min="1291" max="1291" width="7.375" style="1" customWidth="1"/>
    <col min="1292" max="1292" width="32.875" style="1" customWidth="1"/>
    <col min="1293" max="1293" width="7.75" style="1" customWidth="1"/>
    <col min="1294" max="1536" width="9" style="1"/>
    <col min="1537" max="1537" width="5.125" style="1" customWidth="1"/>
    <col min="1538" max="1538" width="8.125" style="1" customWidth="1"/>
    <col min="1539" max="1540" width="9.375" style="1" bestFit="1" customWidth="1"/>
    <col min="1541" max="1541" width="9" style="1"/>
    <col min="1542" max="1542" width="8.125" style="1" customWidth="1"/>
    <col min="1543" max="1543" width="8.25" style="1" customWidth="1"/>
    <col min="1544" max="1544" width="7.875" style="1" customWidth="1"/>
    <col min="1545" max="1546" width="9.375" style="1" bestFit="1" customWidth="1"/>
    <col min="1547" max="1547" width="7.375" style="1" customWidth="1"/>
    <col min="1548" max="1548" width="32.875" style="1" customWidth="1"/>
    <col min="1549" max="1549" width="7.75" style="1" customWidth="1"/>
    <col min="1550" max="1792" width="9" style="1"/>
    <col min="1793" max="1793" width="5.125" style="1" customWidth="1"/>
    <col min="1794" max="1794" width="8.125" style="1" customWidth="1"/>
    <col min="1795" max="1796" width="9.375" style="1" bestFit="1" customWidth="1"/>
    <col min="1797" max="1797" width="9" style="1"/>
    <col min="1798" max="1798" width="8.125" style="1" customWidth="1"/>
    <col min="1799" max="1799" width="8.25" style="1" customWidth="1"/>
    <col min="1800" max="1800" width="7.875" style="1" customWidth="1"/>
    <col min="1801" max="1802" width="9.375" style="1" bestFit="1" customWidth="1"/>
    <col min="1803" max="1803" width="7.375" style="1" customWidth="1"/>
    <col min="1804" max="1804" width="32.875" style="1" customWidth="1"/>
    <col min="1805" max="1805" width="7.75" style="1" customWidth="1"/>
    <col min="1806" max="2048" width="9" style="1"/>
    <col min="2049" max="2049" width="5.125" style="1" customWidth="1"/>
    <col min="2050" max="2050" width="8.125" style="1" customWidth="1"/>
    <col min="2051" max="2052" width="9.375" style="1" bestFit="1" customWidth="1"/>
    <col min="2053" max="2053" width="9" style="1"/>
    <col min="2054" max="2054" width="8.125" style="1" customWidth="1"/>
    <col min="2055" max="2055" width="8.25" style="1" customWidth="1"/>
    <col min="2056" max="2056" width="7.875" style="1" customWidth="1"/>
    <col min="2057" max="2058" width="9.375" style="1" bestFit="1" customWidth="1"/>
    <col min="2059" max="2059" width="7.375" style="1" customWidth="1"/>
    <col min="2060" max="2060" width="32.875" style="1" customWidth="1"/>
    <col min="2061" max="2061" width="7.75" style="1" customWidth="1"/>
    <col min="2062" max="2304" width="9" style="1"/>
    <col min="2305" max="2305" width="5.125" style="1" customWidth="1"/>
    <col min="2306" max="2306" width="8.125" style="1" customWidth="1"/>
    <col min="2307" max="2308" width="9.375" style="1" bestFit="1" customWidth="1"/>
    <col min="2309" max="2309" width="9" style="1"/>
    <col min="2310" max="2310" width="8.125" style="1" customWidth="1"/>
    <col min="2311" max="2311" width="8.25" style="1" customWidth="1"/>
    <col min="2312" max="2312" width="7.875" style="1" customWidth="1"/>
    <col min="2313" max="2314" width="9.375" style="1" bestFit="1" customWidth="1"/>
    <col min="2315" max="2315" width="7.375" style="1" customWidth="1"/>
    <col min="2316" max="2316" width="32.875" style="1" customWidth="1"/>
    <col min="2317" max="2317" width="7.75" style="1" customWidth="1"/>
    <col min="2318" max="2560" width="9" style="1"/>
    <col min="2561" max="2561" width="5.125" style="1" customWidth="1"/>
    <col min="2562" max="2562" width="8.125" style="1" customWidth="1"/>
    <col min="2563" max="2564" width="9.375" style="1" bestFit="1" customWidth="1"/>
    <col min="2565" max="2565" width="9" style="1"/>
    <col min="2566" max="2566" width="8.125" style="1" customWidth="1"/>
    <col min="2567" max="2567" width="8.25" style="1" customWidth="1"/>
    <col min="2568" max="2568" width="7.875" style="1" customWidth="1"/>
    <col min="2569" max="2570" width="9.375" style="1" bestFit="1" customWidth="1"/>
    <col min="2571" max="2571" width="7.375" style="1" customWidth="1"/>
    <col min="2572" max="2572" width="32.875" style="1" customWidth="1"/>
    <col min="2573" max="2573" width="7.75" style="1" customWidth="1"/>
    <col min="2574" max="2816" width="9" style="1"/>
    <col min="2817" max="2817" width="5.125" style="1" customWidth="1"/>
    <col min="2818" max="2818" width="8.125" style="1" customWidth="1"/>
    <col min="2819" max="2820" width="9.375" style="1" bestFit="1" customWidth="1"/>
    <col min="2821" max="2821" width="9" style="1"/>
    <col min="2822" max="2822" width="8.125" style="1" customWidth="1"/>
    <col min="2823" max="2823" width="8.25" style="1" customWidth="1"/>
    <col min="2824" max="2824" width="7.875" style="1" customWidth="1"/>
    <col min="2825" max="2826" width="9.375" style="1" bestFit="1" customWidth="1"/>
    <col min="2827" max="2827" width="7.375" style="1" customWidth="1"/>
    <col min="2828" max="2828" width="32.875" style="1" customWidth="1"/>
    <col min="2829" max="2829" width="7.75" style="1" customWidth="1"/>
    <col min="2830" max="3072" width="9" style="1"/>
    <col min="3073" max="3073" width="5.125" style="1" customWidth="1"/>
    <col min="3074" max="3074" width="8.125" style="1" customWidth="1"/>
    <col min="3075" max="3076" width="9.375" style="1" bestFit="1" customWidth="1"/>
    <col min="3077" max="3077" width="9" style="1"/>
    <col min="3078" max="3078" width="8.125" style="1" customWidth="1"/>
    <col min="3079" max="3079" width="8.25" style="1" customWidth="1"/>
    <col min="3080" max="3080" width="7.875" style="1" customWidth="1"/>
    <col min="3081" max="3082" width="9.375" style="1" bestFit="1" customWidth="1"/>
    <col min="3083" max="3083" width="7.375" style="1" customWidth="1"/>
    <col min="3084" max="3084" width="32.875" style="1" customWidth="1"/>
    <col min="3085" max="3085" width="7.75" style="1" customWidth="1"/>
    <col min="3086" max="3328" width="9" style="1"/>
    <col min="3329" max="3329" width="5.125" style="1" customWidth="1"/>
    <col min="3330" max="3330" width="8.125" style="1" customWidth="1"/>
    <col min="3331" max="3332" width="9.375" style="1" bestFit="1" customWidth="1"/>
    <col min="3333" max="3333" width="9" style="1"/>
    <col min="3334" max="3334" width="8.125" style="1" customWidth="1"/>
    <col min="3335" max="3335" width="8.25" style="1" customWidth="1"/>
    <col min="3336" max="3336" width="7.875" style="1" customWidth="1"/>
    <col min="3337" max="3338" width="9.375" style="1" bestFit="1" customWidth="1"/>
    <col min="3339" max="3339" width="7.375" style="1" customWidth="1"/>
    <col min="3340" max="3340" width="32.875" style="1" customWidth="1"/>
    <col min="3341" max="3341" width="7.75" style="1" customWidth="1"/>
    <col min="3342" max="3584" width="9" style="1"/>
    <col min="3585" max="3585" width="5.125" style="1" customWidth="1"/>
    <col min="3586" max="3586" width="8.125" style="1" customWidth="1"/>
    <col min="3587" max="3588" width="9.375" style="1" bestFit="1" customWidth="1"/>
    <col min="3589" max="3589" width="9" style="1"/>
    <col min="3590" max="3590" width="8.125" style="1" customWidth="1"/>
    <col min="3591" max="3591" width="8.25" style="1" customWidth="1"/>
    <col min="3592" max="3592" width="7.875" style="1" customWidth="1"/>
    <col min="3593" max="3594" width="9.375" style="1" bestFit="1" customWidth="1"/>
    <col min="3595" max="3595" width="7.375" style="1" customWidth="1"/>
    <col min="3596" max="3596" width="32.875" style="1" customWidth="1"/>
    <col min="3597" max="3597" width="7.75" style="1" customWidth="1"/>
    <col min="3598" max="3840" width="9" style="1"/>
    <col min="3841" max="3841" width="5.125" style="1" customWidth="1"/>
    <col min="3842" max="3842" width="8.125" style="1" customWidth="1"/>
    <col min="3843" max="3844" width="9.375" style="1" bestFit="1" customWidth="1"/>
    <col min="3845" max="3845" width="9" style="1"/>
    <col min="3846" max="3846" width="8.125" style="1" customWidth="1"/>
    <col min="3847" max="3847" width="8.25" style="1" customWidth="1"/>
    <col min="3848" max="3848" width="7.875" style="1" customWidth="1"/>
    <col min="3849" max="3850" width="9.375" style="1" bestFit="1" customWidth="1"/>
    <col min="3851" max="3851" width="7.375" style="1" customWidth="1"/>
    <col min="3852" max="3852" width="32.875" style="1" customWidth="1"/>
    <col min="3853" max="3853" width="7.75" style="1" customWidth="1"/>
    <col min="3854" max="4096" width="9" style="1"/>
    <col min="4097" max="4097" width="5.125" style="1" customWidth="1"/>
    <col min="4098" max="4098" width="8.125" style="1" customWidth="1"/>
    <col min="4099" max="4100" width="9.375" style="1" bestFit="1" customWidth="1"/>
    <col min="4101" max="4101" width="9" style="1"/>
    <col min="4102" max="4102" width="8.125" style="1" customWidth="1"/>
    <col min="4103" max="4103" width="8.25" style="1" customWidth="1"/>
    <col min="4104" max="4104" width="7.875" style="1" customWidth="1"/>
    <col min="4105" max="4106" width="9.375" style="1" bestFit="1" customWidth="1"/>
    <col min="4107" max="4107" width="7.375" style="1" customWidth="1"/>
    <col min="4108" max="4108" width="32.875" style="1" customWidth="1"/>
    <col min="4109" max="4109" width="7.75" style="1" customWidth="1"/>
    <col min="4110" max="4352" width="9" style="1"/>
    <col min="4353" max="4353" width="5.125" style="1" customWidth="1"/>
    <col min="4354" max="4354" width="8.125" style="1" customWidth="1"/>
    <col min="4355" max="4356" width="9.375" style="1" bestFit="1" customWidth="1"/>
    <col min="4357" max="4357" width="9" style="1"/>
    <col min="4358" max="4358" width="8.125" style="1" customWidth="1"/>
    <col min="4359" max="4359" width="8.25" style="1" customWidth="1"/>
    <col min="4360" max="4360" width="7.875" style="1" customWidth="1"/>
    <col min="4361" max="4362" width="9.375" style="1" bestFit="1" customWidth="1"/>
    <col min="4363" max="4363" width="7.375" style="1" customWidth="1"/>
    <col min="4364" max="4364" width="32.875" style="1" customWidth="1"/>
    <col min="4365" max="4365" width="7.75" style="1" customWidth="1"/>
    <col min="4366" max="4608" width="9" style="1"/>
    <col min="4609" max="4609" width="5.125" style="1" customWidth="1"/>
    <col min="4610" max="4610" width="8.125" style="1" customWidth="1"/>
    <col min="4611" max="4612" width="9.375" style="1" bestFit="1" customWidth="1"/>
    <col min="4613" max="4613" width="9" style="1"/>
    <col min="4614" max="4614" width="8.125" style="1" customWidth="1"/>
    <col min="4615" max="4615" width="8.25" style="1" customWidth="1"/>
    <col min="4616" max="4616" width="7.875" style="1" customWidth="1"/>
    <col min="4617" max="4618" width="9.375" style="1" bestFit="1" customWidth="1"/>
    <col min="4619" max="4619" width="7.375" style="1" customWidth="1"/>
    <col min="4620" max="4620" width="32.875" style="1" customWidth="1"/>
    <col min="4621" max="4621" width="7.75" style="1" customWidth="1"/>
    <col min="4622" max="4864" width="9" style="1"/>
    <col min="4865" max="4865" width="5.125" style="1" customWidth="1"/>
    <col min="4866" max="4866" width="8.125" style="1" customWidth="1"/>
    <col min="4867" max="4868" width="9.375" style="1" bestFit="1" customWidth="1"/>
    <col min="4869" max="4869" width="9" style="1"/>
    <col min="4870" max="4870" width="8.125" style="1" customWidth="1"/>
    <col min="4871" max="4871" width="8.25" style="1" customWidth="1"/>
    <col min="4872" max="4872" width="7.875" style="1" customWidth="1"/>
    <col min="4873" max="4874" width="9.375" style="1" bestFit="1" customWidth="1"/>
    <col min="4875" max="4875" width="7.375" style="1" customWidth="1"/>
    <col min="4876" max="4876" width="32.875" style="1" customWidth="1"/>
    <col min="4877" max="4877" width="7.75" style="1" customWidth="1"/>
    <col min="4878" max="5120" width="9" style="1"/>
    <col min="5121" max="5121" width="5.125" style="1" customWidth="1"/>
    <col min="5122" max="5122" width="8.125" style="1" customWidth="1"/>
    <col min="5123" max="5124" width="9.375" style="1" bestFit="1" customWidth="1"/>
    <col min="5125" max="5125" width="9" style="1"/>
    <col min="5126" max="5126" width="8.125" style="1" customWidth="1"/>
    <col min="5127" max="5127" width="8.25" style="1" customWidth="1"/>
    <col min="5128" max="5128" width="7.875" style="1" customWidth="1"/>
    <col min="5129" max="5130" width="9.375" style="1" bestFit="1" customWidth="1"/>
    <col min="5131" max="5131" width="7.375" style="1" customWidth="1"/>
    <col min="5132" max="5132" width="32.875" style="1" customWidth="1"/>
    <col min="5133" max="5133" width="7.75" style="1" customWidth="1"/>
    <col min="5134" max="5376" width="9" style="1"/>
    <col min="5377" max="5377" width="5.125" style="1" customWidth="1"/>
    <col min="5378" max="5378" width="8.125" style="1" customWidth="1"/>
    <col min="5379" max="5380" width="9.375" style="1" bestFit="1" customWidth="1"/>
    <col min="5381" max="5381" width="9" style="1"/>
    <col min="5382" max="5382" width="8.125" style="1" customWidth="1"/>
    <col min="5383" max="5383" width="8.25" style="1" customWidth="1"/>
    <col min="5384" max="5384" width="7.875" style="1" customWidth="1"/>
    <col min="5385" max="5386" width="9.375" style="1" bestFit="1" customWidth="1"/>
    <col min="5387" max="5387" width="7.375" style="1" customWidth="1"/>
    <col min="5388" max="5388" width="32.875" style="1" customWidth="1"/>
    <col min="5389" max="5389" width="7.75" style="1" customWidth="1"/>
    <col min="5390" max="5632" width="9" style="1"/>
    <col min="5633" max="5633" width="5.125" style="1" customWidth="1"/>
    <col min="5634" max="5634" width="8.125" style="1" customWidth="1"/>
    <col min="5635" max="5636" width="9.375" style="1" bestFit="1" customWidth="1"/>
    <col min="5637" max="5637" width="9" style="1"/>
    <col min="5638" max="5638" width="8.125" style="1" customWidth="1"/>
    <col min="5639" max="5639" width="8.25" style="1" customWidth="1"/>
    <col min="5640" max="5640" width="7.875" style="1" customWidth="1"/>
    <col min="5641" max="5642" width="9.375" style="1" bestFit="1" customWidth="1"/>
    <col min="5643" max="5643" width="7.375" style="1" customWidth="1"/>
    <col min="5644" max="5644" width="32.875" style="1" customWidth="1"/>
    <col min="5645" max="5645" width="7.75" style="1" customWidth="1"/>
    <col min="5646" max="5888" width="9" style="1"/>
    <col min="5889" max="5889" width="5.125" style="1" customWidth="1"/>
    <col min="5890" max="5890" width="8.125" style="1" customWidth="1"/>
    <col min="5891" max="5892" width="9.375" style="1" bestFit="1" customWidth="1"/>
    <col min="5893" max="5893" width="9" style="1"/>
    <col min="5894" max="5894" width="8.125" style="1" customWidth="1"/>
    <col min="5895" max="5895" width="8.25" style="1" customWidth="1"/>
    <col min="5896" max="5896" width="7.875" style="1" customWidth="1"/>
    <col min="5897" max="5898" width="9.375" style="1" bestFit="1" customWidth="1"/>
    <col min="5899" max="5899" width="7.375" style="1" customWidth="1"/>
    <col min="5900" max="5900" width="32.875" style="1" customWidth="1"/>
    <col min="5901" max="5901" width="7.75" style="1" customWidth="1"/>
    <col min="5902" max="6144" width="9" style="1"/>
    <col min="6145" max="6145" width="5.125" style="1" customWidth="1"/>
    <col min="6146" max="6146" width="8.125" style="1" customWidth="1"/>
    <col min="6147" max="6148" width="9.375" style="1" bestFit="1" customWidth="1"/>
    <col min="6149" max="6149" width="9" style="1"/>
    <col min="6150" max="6150" width="8.125" style="1" customWidth="1"/>
    <col min="6151" max="6151" width="8.25" style="1" customWidth="1"/>
    <col min="6152" max="6152" width="7.875" style="1" customWidth="1"/>
    <col min="6153" max="6154" width="9.375" style="1" bestFit="1" customWidth="1"/>
    <col min="6155" max="6155" width="7.375" style="1" customWidth="1"/>
    <col min="6156" max="6156" width="32.875" style="1" customWidth="1"/>
    <col min="6157" max="6157" width="7.75" style="1" customWidth="1"/>
    <col min="6158" max="6400" width="9" style="1"/>
    <col min="6401" max="6401" width="5.125" style="1" customWidth="1"/>
    <col min="6402" max="6402" width="8.125" style="1" customWidth="1"/>
    <col min="6403" max="6404" width="9.375" style="1" bestFit="1" customWidth="1"/>
    <col min="6405" max="6405" width="9" style="1"/>
    <col min="6406" max="6406" width="8.125" style="1" customWidth="1"/>
    <col min="6407" max="6407" width="8.25" style="1" customWidth="1"/>
    <col min="6408" max="6408" width="7.875" style="1" customWidth="1"/>
    <col min="6409" max="6410" width="9.375" style="1" bestFit="1" customWidth="1"/>
    <col min="6411" max="6411" width="7.375" style="1" customWidth="1"/>
    <col min="6412" max="6412" width="32.875" style="1" customWidth="1"/>
    <col min="6413" max="6413" width="7.75" style="1" customWidth="1"/>
    <col min="6414" max="6656" width="9" style="1"/>
    <col min="6657" max="6657" width="5.125" style="1" customWidth="1"/>
    <col min="6658" max="6658" width="8.125" style="1" customWidth="1"/>
    <col min="6659" max="6660" width="9.375" style="1" bestFit="1" customWidth="1"/>
    <col min="6661" max="6661" width="9" style="1"/>
    <col min="6662" max="6662" width="8.125" style="1" customWidth="1"/>
    <col min="6663" max="6663" width="8.25" style="1" customWidth="1"/>
    <col min="6664" max="6664" width="7.875" style="1" customWidth="1"/>
    <col min="6665" max="6666" width="9.375" style="1" bestFit="1" customWidth="1"/>
    <col min="6667" max="6667" width="7.375" style="1" customWidth="1"/>
    <col min="6668" max="6668" width="32.875" style="1" customWidth="1"/>
    <col min="6669" max="6669" width="7.75" style="1" customWidth="1"/>
    <col min="6670" max="6912" width="9" style="1"/>
    <col min="6913" max="6913" width="5.125" style="1" customWidth="1"/>
    <col min="6914" max="6914" width="8.125" style="1" customWidth="1"/>
    <col min="6915" max="6916" width="9.375" style="1" bestFit="1" customWidth="1"/>
    <col min="6917" max="6917" width="9" style="1"/>
    <col min="6918" max="6918" width="8.125" style="1" customWidth="1"/>
    <col min="6919" max="6919" width="8.25" style="1" customWidth="1"/>
    <col min="6920" max="6920" width="7.875" style="1" customWidth="1"/>
    <col min="6921" max="6922" width="9.375" style="1" bestFit="1" customWidth="1"/>
    <col min="6923" max="6923" width="7.375" style="1" customWidth="1"/>
    <col min="6924" max="6924" width="32.875" style="1" customWidth="1"/>
    <col min="6925" max="6925" width="7.75" style="1" customWidth="1"/>
    <col min="6926" max="7168" width="9" style="1"/>
    <col min="7169" max="7169" width="5.125" style="1" customWidth="1"/>
    <col min="7170" max="7170" width="8.125" style="1" customWidth="1"/>
    <col min="7171" max="7172" width="9.375" style="1" bestFit="1" customWidth="1"/>
    <col min="7173" max="7173" width="9" style="1"/>
    <col min="7174" max="7174" width="8.125" style="1" customWidth="1"/>
    <col min="7175" max="7175" width="8.25" style="1" customWidth="1"/>
    <col min="7176" max="7176" width="7.875" style="1" customWidth="1"/>
    <col min="7177" max="7178" width="9.375" style="1" bestFit="1" customWidth="1"/>
    <col min="7179" max="7179" width="7.375" style="1" customWidth="1"/>
    <col min="7180" max="7180" width="32.875" style="1" customWidth="1"/>
    <col min="7181" max="7181" width="7.75" style="1" customWidth="1"/>
    <col min="7182" max="7424" width="9" style="1"/>
    <col min="7425" max="7425" width="5.125" style="1" customWidth="1"/>
    <col min="7426" max="7426" width="8.125" style="1" customWidth="1"/>
    <col min="7427" max="7428" width="9.375" style="1" bestFit="1" customWidth="1"/>
    <col min="7429" max="7429" width="9" style="1"/>
    <col min="7430" max="7430" width="8.125" style="1" customWidth="1"/>
    <col min="7431" max="7431" width="8.25" style="1" customWidth="1"/>
    <col min="7432" max="7432" width="7.875" style="1" customWidth="1"/>
    <col min="7433" max="7434" width="9.375" style="1" bestFit="1" customWidth="1"/>
    <col min="7435" max="7435" width="7.375" style="1" customWidth="1"/>
    <col min="7436" max="7436" width="32.875" style="1" customWidth="1"/>
    <col min="7437" max="7437" width="7.75" style="1" customWidth="1"/>
    <col min="7438" max="7680" width="9" style="1"/>
    <col min="7681" max="7681" width="5.125" style="1" customWidth="1"/>
    <col min="7682" max="7682" width="8.125" style="1" customWidth="1"/>
    <col min="7683" max="7684" width="9.375" style="1" bestFit="1" customWidth="1"/>
    <col min="7685" max="7685" width="9" style="1"/>
    <col min="7686" max="7686" width="8.125" style="1" customWidth="1"/>
    <col min="7687" max="7687" width="8.25" style="1" customWidth="1"/>
    <col min="7688" max="7688" width="7.875" style="1" customWidth="1"/>
    <col min="7689" max="7690" width="9.375" style="1" bestFit="1" customWidth="1"/>
    <col min="7691" max="7691" width="7.375" style="1" customWidth="1"/>
    <col min="7692" max="7692" width="32.875" style="1" customWidth="1"/>
    <col min="7693" max="7693" width="7.75" style="1" customWidth="1"/>
    <col min="7694" max="7936" width="9" style="1"/>
    <col min="7937" max="7937" width="5.125" style="1" customWidth="1"/>
    <col min="7938" max="7938" width="8.125" style="1" customWidth="1"/>
    <col min="7939" max="7940" width="9.375" style="1" bestFit="1" customWidth="1"/>
    <col min="7941" max="7941" width="9" style="1"/>
    <col min="7942" max="7942" width="8.125" style="1" customWidth="1"/>
    <col min="7943" max="7943" width="8.25" style="1" customWidth="1"/>
    <col min="7944" max="7944" width="7.875" style="1" customWidth="1"/>
    <col min="7945" max="7946" width="9.375" style="1" bestFit="1" customWidth="1"/>
    <col min="7947" max="7947" width="7.375" style="1" customWidth="1"/>
    <col min="7948" max="7948" width="32.875" style="1" customWidth="1"/>
    <col min="7949" max="7949" width="7.75" style="1" customWidth="1"/>
    <col min="7950" max="8192" width="9" style="1"/>
    <col min="8193" max="8193" width="5.125" style="1" customWidth="1"/>
    <col min="8194" max="8194" width="8.125" style="1" customWidth="1"/>
    <col min="8195" max="8196" width="9.375" style="1" bestFit="1" customWidth="1"/>
    <col min="8197" max="8197" width="9" style="1"/>
    <col min="8198" max="8198" width="8.125" style="1" customWidth="1"/>
    <col min="8199" max="8199" width="8.25" style="1" customWidth="1"/>
    <col min="8200" max="8200" width="7.875" style="1" customWidth="1"/>
    <col min="8201" max="8202" width="9.375" style="1" bestFit="1" customWidth="1"/>
    <col min="8203" max="8203" width="7.375" style="1" customWidth="1"/>
    <col min="8204" max="8204" width="32.875" style="1" customWidth="1"/>
    <col min="8205" max="8205" width="7.75" style="1" customWidth="1"/>
    <col min="8206" max="8448" width="9" style="1"/>
    <col min="8449" max="8449" width="5.125" style="1" customWidth="1"/>
    <col min="8450" max="8450" width="8.125" style="1" customWidth="1"/>
    <col min="8451" max="8452" width="9.375" style="1" bestFit="1" customWidth="1"/>
    <col min="8453" max="8453" width="9" style="1"/>
    <col min="8454" max="8454" width="8.125" style="1" customWidth="1"/>
    <col min="8455" max="8455" width="8.25" style="1" customWidth="1"/>
    <col min="8456" max="8456" width="7.875" style="1" customWidth="1"/>
    <col min="8457" max="8458" width="9.375" style="1" bestFit="1" customWidth="1"/>
    <col min="8459" max="8459" width="7.375" style="1" customWidth="1"/>
    <col min="8460" max="8460" width="32.875" style="1" customWidth="1"/>
    <col min="8461" max="8461" width="7.75" style="1" customWidth="1"/>
    <col min="8462" max="8704" width="9" style="1"/>
    <col min="8705" max="8705" width="5.125" style="1" customWidth="1"/>
    <col min="8706" max="8706" width="8.125" style="1" customWidth="1"/>
    <col min="8707" max="8708" width="9.375" style="1" bestFit="1" customWidth="1"/>
    <col min="8709" max="8709" width="9" style="1"/>
    <col min="8710" max="8710" width="8.125" style="1" customWidth="1"/>
    <col min="8711" max="8711" width="8.25" style="1" customWidth="1"/>
    <col min="8712" max="8712" width="7.875" style="1" customWidth="1"/>
    <col min="8713" max="8714" width="9.375" style="1" bestFit="1" customWidth="1"/>
    <col min="8715" max="8715" width="7.375" style="1" customWidth="1"/>
    <col min="8716" max="8716" width="32.875" style="1" customWidth="1"/>
    <col min="8717" max="8717" width="7.75" style="1" customWidth="1"/>
    <col min="8718" max="8960" width="9" style="1"/>
    <col min="8961" max="8961" width="5.125" style="1" customWidth="1"/>
    <col min="8962" max="8962" width="8.125" style="1" customWidth="1"/>
    <col min="8963" max="8964" width="9.375" style="1" bestFit="1" customWidth="1"/>
    <col min="8965" max="8965" width="9" style="1"/>
    <col min="8966" max="8966" width="8.125" style="1" customWidth="1"/>
    <col min="8967" max="8967" width="8.25" style="1" customWidth="1"/>
    <col min="8968" max="8968" width="7.875" style="1" customWidth="1"/>
    <col min="8969" max="8970" width="9.375" style="1" bestFit="1" customWidth="1"/>
    <col min="8971" max="8971" width="7.375" style="1" customWidth="1"/>
    <col min="8972" max="8972" width="32.875" style="1" customWidth="1"/>
    <col min="8973" max="8973" width="7.75" style="1" customWidth="1"/>
    <col min="8974" max="9216" width="9" style="1"/>
    <col min="9217" max="9217" width="5.125" style="1" customWidth="1"/>
    <col min="9218" max="9218" width="8.125" style="1" customWidth="1"/>
    <col min="9219" max="9220" width="9.375" style="1" bestFit="1" customWidth="1"/>
    <col min="9221" max="9221" width="9" style="1"/>
    <col min="9222" max="9222" width="8.125" style="1" customWidth="1"/>
    <col min="9223" max="9223" width="8.25" style="1" customWidth="1"/>
    <col min="9224" max="9224" width="7.875" style="1" customWidth="1"/>
    <col min="9225" max="9226" width="9.375" style="1" bestFit="1" customWidth="1"/>
    <col min="9227" max="9227" width="7.375" style="1" customWidth="1"/>
    <col min="9228" max="9228" width="32.875" style="1" customWidth="1"/>
    <col min="9229" max="9229" width="7.75" style="1" customWidth="1"/>
    <col min="9230" max="9472" width="9" style="1"/>
    <col min="9473" max="9473" width="5.125" style="1" customWidth="1"/>
    <col min="9474" max="9474" width="8.125" style="1" customWidth="1"/>
    <col min="9475" max="9476" width="9.375" style="1" bestFit="1" customWidth="1"/>
    <col min="9477" max="9477" width="9" style="1"/>
    <col min="9478" max="9478" width="8.125" style="1" customWidth="1"/>
    <col min="9479" max="9479" width="8.25" style="1" customWidth="1"/>
    <col min="9480" max="9480" width="7.875" style="1" customWidth="1"/>
    <col min="9481" max="9482" width="9.375" style="1" bestFit="1" customWidth="1"/>
    <col min="9483" max="9483" width="7.375" style="1" customWidth="1"/>
    <col min="9484" max="9484" width="32.875" style="1" customWidth="1"/>
    <col min="9485" max="9485" width="7.75" style="1" customWidth="1"/>
    <col min="9486" max="9728" width="9" style="1"/>
    <col min="9729" max="9729" width="5.125" style="1" customWidth="1"/>
    <col min="9730" max="9730" width="8.125" style="1" customWidth="1"/>
    <col min="9731" max="9732" width="9.375" style="1" bestFit="1" customWidth="1"/>
    <col min="9733" max="9733" width="9" style="1"/>
    <col min="9734" max="9734" width="8.125" style="1" customWidth="1"/>
    <col min="9735" max="9735" width="8.25" style="1" customWidth="1"/>
    <col min="9736" max="9736" width="7.875" style="1" customWidth="1"/>
    <col min="9737" max="9738" width="9.375" style="1" bestFit="1" customWidth="1"/>
    <col min="9739" max="9739" width="7.375" style="1" customWidth="1"/>
    <col min="9740" max="9740" width="32.875" style="1" customWidth="1"/>
    <col min="9741" max="9741" width="7.75" style="1" customWidth="1"/>
    <col min="9742" max="9984" width="9" style="1"/>
    <col min="9985" max="9985" width="5.125" style="1" customWidth="1"/>
    <col min="9986" max="9986" width="8.125" style="1" customWidth="1"/>
    <col min="9987" max="9988" width="9.375" style="1" bestFit="1" customWidth="1"/>
    <col min="9989" max="9989" width="9" style="1"/>
    <col min="9990" max="9990" width="8.125" style="1" customWidth="1"/>
    <col min="9991" max="9991" width="8.25" style="1" customWidth="1"/>
    <col min="9992" max="9992" width="7.875" style="1" customWidth="1"/>
    <col min="9993" max="9994" width="9.375" style="1" bestFit="1" customWidth="1"/>
    <col min="9995" max="9995" width="7.375" style="1" customWidth="1"/>
    <col min="9996" max="9996" width="32.875" style="1" customWidth="1"/>
    <col min="9997" max="9997" width="7.75" style="1" customWidth="1"/>
    <col min="9998" max="10240" width="9" style="1"/>
    <col min="10241" max="10241" width="5.125" style="1" customWidth="1"/>
    <col min="10242" max="10242" width="8.125" style="1" customWidth="1"/>
    <col min="10243" max="10244" width="9.375" style="1" bestFit="1" customWidth="1"/>
    <col min="10245" max="10245" width="9" style="1"/>
    <col min="10246" max="10246" width="8.125" style="1" customWidth="1"/>
    <col min="10247" max="10247" width="8.25" style="1" customWidth="1"/>
    <col min="10248" max="10248" width="7.875" style="1" customWidth="1"/>
    <col min="10249" max="10250" width="9.375" style="1" bestFit="1" customWidth="1"/>
    <col min="10251" max="10251" width="7.375" style="1" customWidth="1"/>
    <col min="10252" max="10252" width="32.875" style="1" customWidth="1"/>
    <col min="10253" max="10253" width="7.75" style="1" customWidth="1"/>
    <col min="10254" max="10496" width="9" style="1"/>
    <col min="10497" max="10497" width="5.125" style="1" customWidth="1"/>
    <col min="10498" max="10498" width="8.125" style="1" customWidth="1"/>
    <col min="10499" max="10500" width="9.375" style="1" bestFit="1" customWidth="1"/>
    <col min="10501" max="10501" width="9" style="1"/>
    <col min="10502" max="10502" width="8.125" style="1" customWidth="1"/>
    <col min="10503" max="10503" width="8.25" style="1" customWidth="1"/>
    <col min="10504" max="10504" width="7.875" style="1" customWidth="1"/>
    <col min="10505" max="10506" width="9.375" style="1" bestFit="1" customWidth="1"/>
    <col min="10507" max="10507" width="7.375" style="1" customWidth="1"/>
    <col min="10508" max="10508" width="32.875" style="1" customWidth="1"/>
    <col min="10509" max="10509" width="7.75" style="1" customWidth="1"/>
    <col min="10510" max="10752" width="9" style="1"/>
    <col min="10753" max="10753" width="5.125" style="1" customWidth="1"/>
    <col min="10754" max="10754" width="8.125" style="1" customWidth="1"/>
    <col min="10755" max="10756" width="9.375" style="1" bestFit="1" customWidth="1"/>
    <col min="10757" max="10757" width="9" style="1"/>
    <col min="10758" max="10758" width="8.125" style="1" customWidth="1"/>
    <col min="10759" max="10759" width="8.25" style="1" customWidth="1"/>
    <col min="10760" max="10760" width="7.875" style="1" customWidth="1"/>
    <col min="10761" max="10762" width="9.375" style="1" bestFit="1" customWidth="1"/>
    <col min="10763" max="10763" width="7.375" style="1" customWidth="1"/>
    <col min="10764" max="10764" width="32.875" style="1" customWidth="1"/>
    <col min="10765" max="10765" width="7.75" style="1" customWidth="1"/>
    <col min="10766" max="11008" width="9" style="1"/>
    <col min="11009" max="11009" width="5.125" style="1" customWidth="1"/>
    <col min="11010" max="11010" width="8.125" style="1" customWidth="1"/>
    <col min="11011" max="11012" width="9.375" style="1" bestFit="1" customWidth="1"/>
    <col min="11013" max="11013" width="9" style="1"/>
    <col min="11014" max="11014" width="8.125" style="1" customWidth="1"/>
    <col min="11015" max="11015" width="8.25" style="1" customWidth="1"/>
    <col min="11016" max="11016" width="7.875" style="1" customWidth="1"/>
    <col min="11017" max="11018" width="9.375" style="1" bestFit="1" customWidth="1"/>
    <col min="11019" max="11019" width="7.375" style="1" customWidth="1"/>
    <col min="11020" max="11020" width="32.875" style="1" customWidth="1"/>
    <col min="11021" max="11021" width="7.75" style="1" customWidth="1"/>
    <col min="11022" max="11264" width="9" style="1"/>
    <col min="11265" max="11265" width="5.125" style="1" customWidth="1"/>
    <col min="11266" max="11266" width="8.125" style="1" customWidth="1"/>
    <col min="11267" max="11268" width="9.375" style="1" bestFit="1" customWidth="1"/>
    <col min="11269" max="11269" width="9" style="1"/>
    <col min="11270" max="11270" width="8.125" style="1" customWidth="1"/>
    <col min="11271" max="11271" width="8.25" style="1" customWidth="1"/>
    <col min="11272" max="11272" width="7.875" style="1" customWidth="1"/>
    <col min="11273" max="11274" width="9.375" style="1" bestFit="1" customWidth="1"/>
    <col min="11275" max="11275" width="7.375" style="1" customWidth="1"/>
    <col min="11276" max="11276" width="32.875" style="1" customWidth="1"/>
    <col min="11277" max="11277" width="7.75" style="1" customWidth="1"/>
    <col min="11278" max="11520" width="9" style="1"/>
    <col min="11521" max="11521" width="5.125" style="1" customWidth="1"/>
    <col min="11522" max="11522" width="8.125" style="1" customWidth="1"/>
    <col min="11523" max="11524" width="9.375" style="1" bestFit="1" customWidth="1"/>
    <col min="11525" max="11525" width="9" style="1"/>
    <col min="11526" max="11526" width="8.125" style="1" customWidth="1"/>
    <col min="11527" max="11527" width="8.25" style="1" customWidth="1"/>
    <col min="11528" max="11528" width="7.875" style="1" customWidth="1"/>
    <col min="11529" max="11530" width="9.375" style="1" bestFit="1" customWidth="1"/>
    <col min="11531" max="11531" width="7.375" style="1" customWidth="1"/>
    <col min="11532" max="11532" width="32.875" style="1" customWidth="1"/>
    <col min="11533" max="11533" width="7.75" style="1" customWidth="1"/>
    <col min="11534" max="11776" width="9" style="1"/>
    <col min="11777" max="11777" width="5.125" style="1" customWidth="1"/>
    <col min="11778" max="11778" width="8.125" style="1" customWidth="1"/>
    <col min="11779" max="11780" width="9.375" style="1" bestFit="1" customWidth="1"/>
    <col min="11781" max="11781" width="9" style="1"/>
    <col min="11782" max="11782" width="8.125" style="1" customWidth="1"/>
    <col min="11783" max="11783" width="8.25" style="1" customWidth="1"/>
    <col min="11784" max="11784" width="7.875" style="1" customWidth="1"/>
    <col min="11785" max="11786" width="9.375" style="1" bestFit="1" customWidth="1"/>
    <col min="11787" max="11787" width="7.375" style="1" customWidth="1"/>
    <col min="11788" max="11788" width="32.875" style="1" customWidth="1"/>
    <col min="11789" max="11789" width="7.75" style="1" customWidth="1"/>
    <col min="11790" max="12032" width="9" style="1"/>
    <col min="12033" max="12033" width="5.125" style="1" customWidth="1"/>
    <col min="12034" max="12034" width="8.125" style="1" customWidth="1"/>
    <col min="12035" max="12036" width="9.375" style="1" bestFit="1" customWidth="1"/>
    <col min="12037" max="12037" width="9" style="1"/>
    <col min="12038" max="12038" width="8.125" style="1" customWidth="1"/>
    <col min="12039" max="12039" width="8.25" style="1" customWidth="1"/>
    <col min="12040" max="12040" width="7.875" style="1" customWidth="1"/>
    <col min="12041" max="12042" width="9.375" style="1" bestFit="1" customWidth="1"/>
    <col min="12043" max="12043" width="7.375" style="1" customWidth="1"/>
    <col min="12044" max="12044" width="32.875" style="1" customWidth="1"/>
    <col min="12045" max="12045" width="7.75" style="1" customWidth="1"/>
    <col min="12046" max="12288" width="9" style="1"/>
    <col min="12289" max="12289" width="5.125" style="1" customWidth="1"/>
    <col min="12290" max="12290" width="8.125" style="1" customWidth="1"/>
    <col min="12291" max="12292" width="9.375" style="1" bestFit="1" customWidth="1"/>
    <col min="12293" max="12293" width="9" style="1"/>
    <col min="12294" max="12294" width="8.125" style="1" customWidth="1"/>
    <col min="12295" max="12295" width="8.25" style="1" customWidth="1"/>
    <col min="12296" max="12296" width="7.875" style="1" customWidth="1"/>
    <col min="12297" max="12298" width="9.375" style="1" bestFit="1" customWidth="1"/>
    <col min="12299" max="12299" width="7.375" style="1" customWidth="1"/>
    <col min="12300" max="12300" width="32.875" style="1" customWidth="1"/>
    <col min="12301" max="12301" width="7.75" style="1" customWidth="1"/>
    <col min="12302" max="12544" width="9" style="1"/>
    <col min="12545" max="12545" width="5.125" style="1" customWidth="1"/>
    <col min="12546" max="12546" width="8.125" style="1" customWidth="1"/>
    <col min="12547" max="12548" width="9.375" style="1" bestFit="1" customWidth="1"/>
    <col min="12549" max="12549" width="9" style="1"/>
    <col min="12550" max="12550" width="8.125" style="1" customWidth="1"/>
    <col min="12551" max="12551" width="8.25" style="1" customWidth="1"/>
    <col min="12552" max="12552" width="7.875" style="1" customWidth="1"/>
    <col min="12553" max="12554" width="9.375" style="1" bestFit="1" customWidth="1"/>
    <col min="12555" max="12555" width="7.375" style="1" customWidth="1"/>
    <col min="12556" max="12556" width="32.875" style="1" customWidth="1"/>
    <col min="12557" max="12557" width="7.75" style="1" customWidth="1"/>
    <col min="12558" max="12800" width="9" style="1"/>
    <col min="12801" max="12801" width="5.125" style="1" customWidth="1"/>
    <col min="12802" max="12802" width="8.125" style="1" customWidth="1"/>
    <col min="12803" max="12804" width="9.375" style="1" bestFit="1" customWidth="1"/>
    <col min="12805" max="12805" width="9" style="1"/>
    <col min="12806" max="12806" width="8.125" style="1" customWidth="1"/>
    <col min="12807" max="12807" width="8.25" style="1" customWidth="1"/>
    <col min="12808" max="12808" width="7.875" style="1" customWidth="1"/>
    <col min="12809" max="12810" width="9.375" style="1" bestFit="1" customWidth="1"/>
    <col min="12811" max="12811" width="7.375" style="1" customWidth="1"/>
    <col min="12812" max="12812" width="32.875" style="1" customWidth="1"/>
    <col min="12813" max="12813" width="7.75" style="1" customWidth="1"/>
    <col min="12814" max="13056" width="9" style="1"/>
    <col min="13057" max="13057" width="5.125" style="1" customWidth="1"/>
    <col min="13058" max="13058" width="8.125" style="1" customWidth="1"/>
    <col min="13059" max="13060" width="9.375" style="1" bestFit="1" customWidth="1"/>
    <col min="13061" max="13061" width="9" style="1"/>
    <col min="13062" max="13062" width="8.125" style="1" customWidth="1"/>
    <col min="13063" max="13063" width="8.25" style="1" customWidth="1"/>
    <col min="13064" max="13064" width="7.875" style="1" customWidth="1"/>
    <col min="13065" max="13066" width="9.375" style="1" bestFit="1" customWidth="1"/>
    <col min="13067" max="13067" width="7.375" style="1" customWidth="1"/>
    <col min="13068" max="13068" width="32.875" style="1" customWidth="1"/>
    <col min="13069" max="13069" width="7.75" style="1" customWidth="1"/>
    <col min="13070" max="13312" width="9" style="1"/>
    <col min="13313" max="13313" width="5.125" style="1" customWidth="1"/>
    <col min="13314" max="13314" width="8.125" style="1" customWidth="1"/>
    <col min="13315" max="13316" width="9.375" style="1" bestFit="1" customWidth="1"/>
    <col min="13317" max="13317" width="9" style="1"/>
    <col min="13318" max="13318" width="8.125" style="1" customWidth="1"/>
    <col min="13319" max="13319" width="8.25" style="1" customWidth="1"/>
    <col min="13320" max="13320" width="7.875" style="1" customWidth="1"/>
    <col min="13321" max="13322" width="9.375" style="1" bestFit="1" customWidth="1"/>
    <col min="13323" max="13323" width="7.375" style="1" customWidth="1"/>
    <col min="13324" max="13324" width="32.875" style="1" customWidth="1"/>
    <col min="13325" max="13325" width="7.75" style="1" customWidth="1"/>
    <col min="13326" max="13568" width="9" style="1"/>
    <col min="13569" max="13569" width="5.125" style="1" customWidth="1"/>
    <col min="13570" max="13570" width="8.125" style="1" customWidth="1"/>
    <col min="13571" max="13572" width="9.375" style="1" bestFit="1" customWidth="1"/>
    <col min="13573" max="13573" width="9" style="1"/>
    <col min="13574" max="13574" width="8.125" style="1" customWidth="1"/>
    <col min="13575" max="13575" width="8.25" style="1" customWidth="1"/>
    <col min="13576" max="13576" width="7.875" style="1" customWidth="1"/>
    <col min="13577" max="13578" width="9.375" style="1" bestFit="1" customWidth="1"/>
    <col min="13579" max="13579" width="7.375" style="1" customWidth="1"/>
    <col min="13580" max="13580" width="32.875" style="1" customWidth="1"/>
    <col min="13581" max="13581" width="7.75" style="1" customWidth="1"/>
    <col min="13582" max="13824" width="9" style="1"/>
    <col min="13825" max="13825" width="5.125" style="1" customWidth="1"/>
    <col min="13826" max="13826" width="8.125" style="1" customWidth="1"/>
    <col min="13827" max="13828" width="9.375" style="1" bestFit="1" customWidth="1"/>
    <col min="13829" max="13829" width="9" style="1"/>
    <col min="13830" max="13830" width="8.125" style="1" customWidth="1"/>
    <col min="13831" max="13831" width="8.25" style="1" customWidth="1"/>
    <col min="13832" max="13832" width="7.875" style="1" customWidth="1"/>
    <col min="13833" max="13834" width="9.375" style="1" bestFit="1" customWidth="1"/>
    <col min="13835" max="13835" width="7.375" style="1" customWidth="1"/>
    <col min="13836" max="13836" width="32.875" style="1" customWidth="1"/>
    <col min="13837" max="13837" width="7.75" style="1" customWidth="1"/>
    <col min="13838" max="14080" width="9" style="1"/>
    <col min="14081" max="14081" width="5.125" style="1" customWidth="1"/>
    <col min="14082" max="14082" width="8.125" style="1" customWidth="1"/>
    <col min="14083" max="14084" width="9.375" style="1" bestFit="1" customWidth="1"/>
    <col min="14085" max="14085" width="9" style="1"/>
    <col min="14086" max="14086" width="8.125" style="1" customWidth="1"/>
    <col min="14087" max="14087" width="8.25" style="1" customWidth="1"/>
    <col min="14088" max="14088" width="7.875" style="1" customWidth="1"/>
    <col min="14089" max="14090" width="9.375" style="1" bestFit="1" customWidth="1"/>
    <col min="14091" max="14091" width="7.375" style="1" customWidth="1"/>
    <col min="14092" max="14092" width="32.875" style="1" customWidth="1"/>
    <col min="14093" max="14093" width="7.75" style="1" customWidth="1"/>
    <col min="14094" max="14336" width="9" style="1"/>
    <col min="14337" max="14337" width="5.125" style="1" customWidth="1"/>
    <col min="14338" max="14338" width="8.125" style="1" customWidth="1"/>
    <col min="14339" max="14340" width="9.375" style="1" bestFit="1" customWidth="1"/>
    <col min="14341" max="14341" width="9" style="1"/>
    <col min="14342" max="14342" width="8.125" style="1" customWidth="1"/>
    <col min="14343" max="14343" width="8.25" style="1" customWidth="1"/>
    <col min="14344" max="14344" width="7.875" style="1" customWidth="1"/>
    <col min="14345" max="14346" width="9.375" style="1" bestFit="1" customWidth="1"/>
    <col min="14347" max="14347" width="7.375" style="1" customWidth="1"/>
    <col min="14348" max="14348" width="32.875" style="1" customWidth="1"/>
    <col min="14349" max="14349" width="7.75" style="1" customWidth="1"/>
    <col min="14350" max="14592" width="9" style="1"/>
    <col min="14593" max="14593" width="5.125" style="1" customWidth="1"/>
    <col min="14594" max="14594" width="8.125" style="1" customWidth="1"/>
    <col min="14595" max="14596" width="9.375" style="1" bestFit="1" customWidth="1"/>
    <col min="14597" max="14597" width="9" style="1"/>
    <col min="14598" max="14598" width="8.125" style="1" customWidth="1"/>
    <col min="14599" max="14599" width="8.25" style="1" customWidth="1"/>
    <col min="14600" max="14600" width="7.875" style="1" customWidth="1"/>
    <col min="14601" max="14602" width="9.375" style="1" bestFit="1" customWidth="1"/>
    <col min="14603" max="14603" width="7.375" style="1" customWidth="1"/>
    <col min="14604" max="14604" width="32.875" style="1" customWidth="1"/>
    <col min="14605" max="14605" width="7.75" style="1" customWidth="1"/>
    <col min="14606" max="14848" width="9" style="1"/>
    <col min="14849" max="14849" width="5.125" style="1" customWidth="1"/>
    <col min="14850" max="14850" width="8.125" style="1" customWidth="1"/>
    <col min="14851" max="14852" width="9.375" style="1" bestFit="1" customWidth="1"/>
    <col min="14853" max="14853" width="9" style="1"/>
    <col min="14854" max="14854" width="8.125" style="1" customWidth="1"/>
    <col min="14855" max="14855" width="8.25" style="1" customWidth="1"/>
    <col min="14856" max="14856" width="7.875" style="1" customWidth="1"/>
    <col min="14857" max="14858" width="9.375" style="1" bestFit="1" customWidth="1"/>
    <col min="14859" max="14859" width="7.375" style="1" customWidth="1"/>
    <col min="14860" max="14860" width="32.875" style="1" customWidth="1"/>
    <col min="14861" max="14861" width="7.75" style="1" customWidth="1"/>
    <col min="14862" max="15104" width="9" style="1"/>
    <col min="15105" max="15105" width="5.125" style="1" customWidth="1"/>
    <col min="15106" max="15106" width="8.125" style="1" customWidth="1"/>
    <col min="15107" max="15108" width="9.375" style="1" bestFit="1" customWidth="1"/>
    <col min="15109" max="15109" width="9" style="1"/>
    <col min="15110" max="15110" width="8.125" style="1" customWidth="1"/>
    <col min="15111" max="15111" width="8.25" style="1" customWidth="1"/>
    <col min="15112" max="15112" width="7.875" style="1" customWidth="1"/>
    <col min="15113" max="15114" width="9.375" style="1" bestFit="1" customWidth="1"/>
    <col min="15115" max="15115" width="7.375" style="1" customWidth="1"/>
    <col min="15116" max="15116" width="32.875" style="1" customWidth="1"/>
    <col min="15117" max="15117" width="7.75" style="1" customWidth="1"/>
    <col min="15118" max="15360" width="9" style="1"/>
    <col min="15361" max="15361" width="5.125" style="1" customWidth="1"/>
    <col min="15362" max="15362" width="8.125" style="1" customWidth="1"/>
    <col min="15363" max="15364" width="9.375" style="1" bestFit="1" customWidth="1"/>
    <col min="15365" max="15365" width="9" style="1"/>
    <col min="15366" max="15366" width="8.125" style="1" customWidth="1"/>
    <col min="15367" max="15367" width="8.25" style="1" customWidth="1"/>
    <col min="15368" max="15368" width="7.875" style="1" customWidth="1"/>
    <col min="15369" max="15370" width="9.375" style="1" bestFit="1" customWidth="1"/>
    <col min="15371" max="15371" width="7.375" style="1" customWidth="1"/>
    <col min="15372" max="15372" width="32.875" style="1" customWidth="1"/>
    <col min="15373" max="15373" width="7.75" style="1" customWidth="1"/>
    <col min="15374" max="15616" width="9" style="1"/>
    <col min="15617" max="15617" width="5.125" style="1" customWidth="1"/>
    <col min="15618" max="15618" width="8.125" style="1" customWidth="1"/>
    <col min="15619" max="15620" width="9.375" style="1" bestFit="1" customWidth="1"/>
    <col min="15621" max="15621" width="9" style="1"/>
    <col min="15622" max="15622" width="8.125" style="1" customWidth="1"/>
    <col min="15623" max="15623" width="8.25" style="1" customWidth="1"/>
    <col min="15624" max="15624" width="7.875" style="1" customWidth="1"/>
    <col min="15625" max="15626" width="9.375" style="1" bestFit="1" customWidth="1"/>
    <col min="15627" max="15627" width="7.375" style="1" customWidth="1"/>
    <col min="15628" max="15628" width="32.875" style="1" customWidth="1"/>
    <col min="15629" max="15629" width="7.75" style="1" customWidth="1"/>
    <col min="15630" max="15872" width="9" style="1"/>
    <col min="15873" max="15873" width="5.125" style="1" customWidth="1"/>
    <col min="15874" max="15874" width="8.125" style="1" customWidth="1"/>
    <col min="15875" max="15876" width="9.375" style="1" bestFit="1" customWidth="1"/>
    <col min="15877" max="15877" width="9" style="1"/>
    <col min="15878" max="15878" width="8.125" style="1" customWidth="1"/>
    <col min="15879" max="15879" width="8.25" style="1" customWidth="1"/>
    <col min="15880" max="15880" width="7.875" style="1" customWidth="1"/>
    <col min="15881" max="15882" width="9.375" style="1" bestFit="1" customWidth="1"/>
    <col min="15883" max="15883" width="7.375" style="1" customWidth="1"/>
    <col min="15884" max="15884" width="32.875" style="1" customWidth="1"/>
    <col min="15885" max="15885" width="7.75" style="1" customWidth="1"/>
    <col min="15886" max="16128" width="9" style="1"/>
    <col min="16129" max="16129" width="5.125" style="1" customWidth="1"/>
    <col min="16130" max="16130" width="8.125" style="1" customWidth="1"/>
    <col min="16131" max="16132" width="9.375" style="1" bestFit="1" customWidth="1"/>
    <col min="16133" max="16133" width="9" style="1"/>
    <col min="16134" max="16134" width="8.125" style="1" customWidth="1"/>
    <col min="16135" max="16135" width="8.25" style="1" customWidth="1"/>
    <col min="16136" max="16136" width="7.875" style="1" customWidth="1"/>
    <col min="16137" max="16138" width="9.375" style="1" bestFit="1" customWidth="1"/>
    <col min="16139" max="16139" width="7.375" style="1" customWidth="1"/>
    <col min="16140" max="16140" width="32.875" style="1" customWidth="1"/>
    <col min="16141" max="16141" width="7.75" style="1" customWidth="1"/>
    <col min="16142" max="16384" width="9" style="1"/>
  </cols>
  <sheetData>
    <row r="1" spans="1:14" ht="25.5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ht="29.25" customHeight="1" x14ac:dyDescent="0.2">
      <c r="L2" s="2" t="s">
        <v>1</v>
      </c>
    </row>
    <row r="3" spans="1:14" ht="30.75" customHeight="1" x14ac:dyDescent="0.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5" t="s">
        <v>9</v>
      </c>
      <c r="I3" s="18" t="s">
        <v>10</v>
      </c>
      <c r="J3" s="18"/>
      <c r="K3" s="15" t="s">
        <v>11</v>
      </c>
      <c r="L3" s="16" t="s">
        <v>12</v>
      </c>
    </row>
    <row r="4" spans="1:14" ht="22.5" x14ac:dyDescent="0.2">
      <c r="A4" s="18"/>
      <c r="B4" s="18"/>
      <c r="C4" s="18"/>
      <c r="D4" s="18"/>
      <c r="E4" s="18"/>
      <c r="F4" s="18"/>
      <c r="G4" s="18"/>
      <c r="H4" s="15"/>
      <c r="I4" s="3" t="s">
        <v>13</v>
      </c>
      <c r="J4" s="4" t="s">
        <v>14</v>
      </c>
      <c r="K4" s="15"/>
      <c r="L4" s="16"/>
    </row>
    <row r="5" spans="1:14" ht="29.25" customHeight="1" x14ac:dyDescent="0.2">
      <c r="A5" s="5">
        <v>1</v>
      </c>
      <c r="B5" s="6" t="s">
        <v>15</v>
      </c>
      <c r="C5" s="7">
        <v>123.142</v>
      </c>
      <c r="D5" s="7">
        <v>33.356499999999997</v>
      </c>
      <c r="E5" s="7">
        <v>1.7</v>
      </c>
      <c r="F5" s="7"/>
      <c r="G5" s="7">
        <v>1.7748999999999999</v>
      </c>
      <c r="H5" s="8">
        <f t="shared" ref="H5:H21" si="0">G5/E5</f>
        <v>1.0440588235294117</v>
      </c>
      <c r="I5" s="7">
        <v>25.947099999999999</v>
      </c>
      <c r="J5" s="7">
        <v>22.036100000000001</v>
      </c>
      <c r="K5" s="8">
        <f t="shared" ref="K5:K21" si="1">I5/D5</f>
        <v>0.77787237869680581</v>
      </c>
      <c r="L5" s="9" t="s">
        <v>16</v>
      </c>
      <c r="M5" s="10"/>
    </row>
    <row r="6" spans="1:14" ht="26.25" customHeight="1" x14ac:dyDescent="0.2">
      <c r="A6" s="5">
        <v>2</v>
      </c>
      <c r="B6" s="6" t="s">
        <v>17</v>
      </c>
      <c r="C6" s="7">
        <v>169.06299999999999</v>
      </c>
      <c r="D6" s="7">
        <v>22.409199999999998</v>
      </c>
      <c r="E6" s="7">
        <v>0.24909999999999999</v>
      </c>
      <c r="F6" s="7"/>
      <c r="G6" s="7">
        <v>0.251</v>
      </c>
      <c r="H6" s="8">
        <f t="shared" si="0"/>
        <v>1.0076274588518668</v>
      </c>
      <c r="I6" s="7">
        <v>8.1769999999999996</v>
      </c>
      <c r="J6" s="7">
        <v>6.9553000000000003</v>
      </c>
      <c r="K6" s="8">
        <f t="shared" si="1"/>
        <v>0.36489477536011994</v>
      </c>
      <c r="L6" s="9" t="s">
        <v>16</v>
      </c>
      <c r="M6" s="10"/>
      <c r="N6" s="2"/>
    </row>
    <row r="7" spans="1:14" ht="66" customHeight="1" x14ac:dyDescent="0.2">
      <c r="A7" s="5">
        <v>3</v>
      </c>
      <c r="B7" s="6" t="s">
        <v>18</v>
      </c>
      <c r="C7" s="7">
        <v>8.36</v>
      </c>
      <c r="D7" s="7">
        <v>6.8307000000000002</v>
      </c>
      <c r="E7" s="7">
        <v>1.0385</v>
      </c>
      <c r="F7" s="7">
        <v>8.6099999999999996E-2</v>
      </c>
      <c r="G7" s="7">
        <v>1.0898000000000001</v>
      </c>
      <c r="H7" s="8">
        <f t="shared" si="0"/>
        <v>1.0493981704381321</v>
      </c>
      <c r="I7" s="7">
        <v>4.8388</v>
      </c>
      <c r="J7" s="7">
        <v>4.4387999999999996</v>
      </c>
      <c r="K7" s="8">
        <f t="shared" si="1"/>
        <v>0.70839006251189485</v>
      </c>
      <c r="L7" s="9" t="s">
        <v>19</v>
      </c>
      <c r="M7" s="11"/>
    </row>
    <row r="8" spans="1:14" ht="125.1" customHeight="1" x14ac:dyDescent="0.2">
      <c r="A8" s="5">
        <v>4</v>
      </c>
      <c r="B8" s="6" t="s">
        <v>20</v>
      </c>
      <c r="C8" s="7">
        <v>158</v>
      </c>
      <c r="D8" s="7">
        <v>29.8</v>
      </c>
      <c r="E8" s="7">
        <v>4.0728999999999997</v>
      </c>
      <c r="F8" s="7">
        <v>0.31709999999999999</v>
      </c>
      <c r="G8" s="7">
        <v>5.2237</v>
      </c>
      <c r="H8" s="8">
        <f t="shared" si="0"/>
        <v>1.2825505168307596</v>
      </c>
      <c r="I8" s="7">
        <v>19.7453</v>
      </c>
      <c r="J8" s="7">
        <v>17.4453</v>
      </c>
      <c r="K8" s="8">
        <f t="shared" si="1"/>
        <v>0.66259395973154367</v>
      </c>
      <c r="L8" s="12" t="s">
        <v>21</v>
      </c>
      <c r="M8" s="10"/>
    </row>
    <row r="9" spans="1:14" ht="118.5" customHeight="1" x14ac:dyDescent="0.2">
      <c r="A9" s="5">
        <v>5</v>
      </c>
      <c r="B9" s="6" t="s">
        <v>22</v>
      </c>
      <c r="C9" s="7">
        <v>96.1</v>
      </c>
      <c r="D9" s="7">
        <v>19.583500000000001</v>
      </c>
      <c r="E9" s="7">
        <v>3.7593000000000001</v>
      </c>
      <c r="F9" s="7">
        <v>0.19600000000000001</v>
      </c>
      <c r="G9" s="7">
        <v>3.7658</v>
      </c>
      <c r="H9" s="8">
        <f t="shared" si="0"/>
        <v>1.0017290453009868</v>
      </c>
      <c r="I9" s="7">
        <v>12.512600000000001</v>
      </c>
      <c r="J9" s="7">
        <v>10.4526</v>
      </c>
      <c r="K9" s="8">
        <f t="shared" si="1"/>
        <v>0.6389358388439248</v>
      </c>
      <c r="L9" s="9" t="s">
        <v>23</v>
      </c>
      <c r="M9" s="11"/>
    </row>
    <row r="10" spans="1:14" ht="126" customHeight="1" x14ac:dyDescent="0.2">
      <c r="A10" s="5">
        <v>6</v>
      </c>
      <c r="B10" s="6" t="s">
        <v>24</v>
      </c>
      <c r="C10" s="7">
        <v>119.532</v>
      </c>
      <c r="D10" s="7">
        <v>22.2835</v>
      </c>
      <c r="E10" s="7">
        <v>3.0390000000000001</v>
      </c>
      <c r="F10" s="7">
        <v>0.29010000000000002</v>
      </c>
      <c r="G10" s="7">
        <v>4.4135999999999997</v>
      </c>
      <c r="H10" s="8">
        <f t="shared" si="0"/>
        <v>1.4523198420533068</v>
      </c>
      <c r="I10" s="7">
        <v>15.790100000000001</v>
      </c>
      <c r="J10" s="7">
        <v>13.100899999999999</v>
      </c>
      <c r="K10" s="8">
        <f t="shared" si="1"/>
        <v>0.7086005340274194</v>
      </c>
      <c r="L10" s="9" t="s">
        <v>25</v>
      </c>
      <c r="M10" s="11"/>
    </row>
    <row r="11" spans="1:14" ht="102" customHeight="1" x14ac:dyDescent="0.2">
      <c r="A11" s="5">
        <v>7</v>
      </c>
      <c r="B11" s="6" t="s">
        <v>26</v>
      </c>
      <c r="C11" s="7">
        <v>37</v>
      </c>
      <c r="D11" s="7">
        <v>5.61</v>
      </c>
      <c r="E11" s="7">
        <v>0.5</v>
      </c>
      <c r="F11" s="7">
        <v>5.4100000000000002E-2</v>
      </c>
      <c r="G11" s="7">
        <v>0.54959999999999998</v>
      </c>
      <c r="H11" s="8">
        <f t="shared" si="0"/>
        <v>1.0992</v>
      </c>
      <c r="I11" s="7">
        <v>3.4195000000000002</v>
      </c>
      <c r="J11" s="7">
        <v>2.8195000000000001</v>
      </c>
      <c r="K11" s="8">
        <f t="shared" si="1"/>
        <v>0.60953654188948303</v>
      </c>
      <c r="L11" s="9" t="s">
        <v>27</v>
      </c>
      <c r="M11" s="11"/>
    </row>
    <row r="12" spans="1:14" ht="93" customHeight="1" x14ac:dyDescent="0.2">
      <c r="A12" s="5">
        <v>8</v>
      </c>
      <c r="B12" s="6" t="s">
        <v>28</v>
      </c>
      <c r="C12" s="7">
        <v>99.253</v>
      </c>
      <c r="D12" s="7">
        <v>25.7759</v>
      </c>
      <c r="E12" s="7">
        <v>1.8168</v>
      </c>
      <c r="F12" s="7">
        <v>0.16159999999999999</v>
      </c>
      <c r="G12" s="7">
        <v>1.9785999999999999</v>
      </c>
      <c r="H12" s="8">
        <f t="shared" si="0"/>
        <v>1.0890576838397181</v>
      </c>
      <c r="I12" s="7">
        <v>16.109400000000001</v>
      </c>
      <c r="J12" s="7">
        <v>13.992599999999999</v>
      </c>
      <c r="K12" s="8">
        <f t="shared" si="1"/>
        <v>0.62497914718787706</v>
      </c>
      <c r="L12" s="9" t="s">
        <v>29</v>
      </c>
      <c r="M12" s="10"/>
    </row>
    <row r="13" spans="1:14" ht="29.1" customHeight="1" x14ac:dyDescent="0.2">
      <c r="A13" s="5">
        <v>9</v>
      </c>
      <c r="B13" s="6" t="s">
        <v>30</v>
      </c>
      <c r="C13" s="7">
        <v>103.14</v>
      </c>
      <c r="D13" s="7">
        <v>21.42</v>
      </c>
      <c r="E13" s="7">
        <v>0.52829999999999999</v>
      </c>
      <c r="F13" s="7"/>
      <c r="G13" s="7">
        <v>0.54690000000000005</v>
      </c>
      <c r="H13" s="8">
        <f t="shared" si="0"/>
        <v>1.0352072685973879</v>
      </c>
      <c r="I13" s="7">
        <v>16.724</v>
      </c>
      <c r="J13" s="7">
        <v>14.4556</v>
      </c>
      <c r="K13" s="8">
        <f t="shared" si="1"/>
        <v>0.780765639589169</v>
      </c>
      <c r="L13" s="9" t="s">
        <v>31</v>
      </c>
      <c r="M13" s="10"/>
    </row>
    <row r="14" spans="1:14" ht="102" customHeight="1" x14ac:dyDescent="0.2">
      <c r="A14" s="5">
        <v>10</v>
      </c>
      <c r="B14" s="6" t="s">
        <v>32</v>
      </c>
      <c r="C14" s="7">
        <v>143</v>
      </c>
      <c r="D14" s="7">
        <v>41.92</v>
      </c>
      <c r="E14" s="7">
        <v>2.73</v>
      </c>
      <c r="F14" s="7">
        <v>0.13789999999999999</v>
      </c>
      <c r="G14" s="7">
        <v>2.8776999999999999</v>
      </c>
      <c r="H14" s="8">
        <f t="shared" si="0"/>
        <v>1.0541025641025641</v>
      </c>
      <c r="I14" s="7">
        <v>7.1881000000000004</v>
      </c>
      <c r="J14" s="7">
        <v>6.2580999999999998</v>
      </c>
      <c r="K14" s="8">
        <f t="shared" si="1"/>
        <v>0.17147185114503816</v>
      </c>
      <c r="L14" s="9" t="s">
        <v>33</v>
      </c>
      <c r="M14" s="11"/>
    </row>
    <row r="15" spans="1:14" ht="30" customHeight="1" x14ac:dyDescent="0.2">
      <c r="A15" s="5">
        <v>11</v>
      </c>
      <c r="B15" s="6" t="s">
        <v>34</v>
      </c>
      <c r="C15" s="7">
        <v>120.95</v>
      </c>
      <c r="D15" s="7">
        <v>12.9941</v>
      </c>
      <c r="E15" s="7">
        <v>1.2850999999999999</v>
      </c>
      <c r="F15" s="7"/>
      <c r="G15" s="7">
        <v>1.3053999999999999</v>
      </c>
      <c r="H15" s="8">
        <f t="shared" si="0"/>
        <v>1.0157964360750136</v>
      </c>
      <c r="I15" s="7">
        <v>7.3909000000000002</v>
      </c>
      <c r="J15" s="7">
        <v>6.6909000000000001</v>
      </c>
      <c r="K15" s="8">
        <f t="shared" si="1"/>
        <v>0.56878891189078129</v>
      </c>
      <c r="L15" s="9" t="s">
        <v>31</v>
      </c>
      <c r="M15" s="11"/>
    </row>
    <row r="16" spans="1:14" ht="78" customHeight="1" x14ac:dyDescent="0.2">
      <c r="A16" s="5">
        <v>12</v>
      </c>
      <c r="B16" s="6" t="s">
        <v>35</v>
      </c>
      <c r="C16" s="7">
        <v>28.125</v>
      </c>
      <c r="D16" s="7">
        <v>2.8946000000000001</v>
      </c>
      <c r="E16" s="7">
        <v>0.87150000000000005</v>
      </c>
      <c r="F16" s="7">
        <v>0.14360000000000001</v>
      </c>
      <c r="G16" s="7">
        <v>0.92</v>
      </c>
      <c r="H16" s="8">
        <f t="shared" si="0"/>
        <v>1.0556511761331038</v>
      </c>
      <c r="I16" s="7">
        <v>0.92</v>
      </c>
      <c r="J16" s="7">
        <v>0.66</v>
      </c>
      <c r="K16" s="8">
        <f t="shared" si="1"/>
        <v>0.31783320666067849</v>
      </c>
      <c r="L16" s="9" t="s">
        <v>36</v>
      </c>
      <c r="M16" s="11"/>
    </row>
    <row r="17" spans="1:245" ht="54.95" customHeight="1" x14ac:dyDescent="0.2">
      <c r="A17" s="5">
        <v>13</v>
      </c>
      <c r="B17" s="6" t="s">
        <v>37</v>
      </c>
      <c r="C17" s="7">
        <v>8.0030000000000001</v>
      </c>
      <c r="D17" s="7">
        <v>4.1623000000000001</v>
      </c>
      <c r="E17" s="7">
        <v>0.9</v>
      </c>
      <c r="F17" s="7">
        <v>3.85E-2</v>
      </c>
      <c r="G17" s="7">
        <v>0.93159999999999998</v>
      </c>
      <c r="H17" s="8">
        <f t="shared" si="0"/>
        <v>1.0351111111111111</v>
      </c>
      <c r="I17" s="7">
        <v>1.6896</v>
      </c>
      <c r="J17" s="7">
        <v>1.6896</v>
      </c>
      <c r="K17" s="8">
        <f t="shared" si="1"/>
        <v>0.4059294140258991</v>
      </c>
      <c r="L17" s="9" t="s">
        <v>38</v>
      </c>
      <c r="M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</row>
    <row r="18" spans="1:245" s="13" customFormat="1" ht="101.1" customHeight="1" x14ac:dyDescent="0.2">
      <c r="A18" s="5">
        <v>14</v>
      </c>
      <c r="B18" s="6" t="s">
        <v>39</v>
      </c>
      <c r="C18" s="7">
        <v>51.962000000000003</v>
      </c>
      <c r="D18" s="7">
        <v>5.1528999999999998</v>
      </c>
      <c r="E18" s="7">
        <v>0.7</v>
      </c>
      <c r="F18" s="7">
        <v>6.6100000000000006E-2</v>
      </c>
      <c r="G18" s="7">
        <v>0.71060000000000001</v>
      </c>
      <c r="H18" s="8">
        <f t="shared" si="0"/>
        <v>1.0151428571428571</v>
      </c>
      <c r="I18" s="7">
        <v>2.2374999999999998</v>
      </c>
      <c r="J18" s="7">
        <v>2.2374999999999998</v>
      </c>
      <c r="K18" s="8">
        <f t="shared" si="1"/>
        <v>0.43422150633623785</v>
      </c>
      <c r="L18" s="9" t="s">
        <v>40</v>
      </c>
      <c r="M18" s="11"/>
      <c r="N18" s="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</row>
    <row r="19" spans="1:245" s="13" customFormat="1" ht="95.1" customHeight="1" x14ac:dyDescent="0.2">
      <c r="A19" s="5">
        <v>15</v>
      </c>
      <c r="B19" s="6" t="s">
        <v>41</v>
      </c>
      <c r="C19" s="7">
        <v>109.617</v>
      </c>
      <c r="D19" s="7">
        <v>10.946199999999999</v>
      </c>
      <c r="E19" s="7">
        <v>2</v>
      </c>
      <c r="F19" s="7">
        <v>0.496</v>
      </c>
      <c r="G19" s="7">
        <v>2.4235000000000002</v>
      </c>
      <c r="H19" s="8">
        <f t="shared" si="0"/>
        <v>1.2117500000000001</v>
      </c>
      <c r="I19" s="7">
        <v>4.6078000000000001</v>
      </c>
      <c r="J19" s="7">
        <v>4.6078000000000001</v>
      </c>
      <c r="K19" s="8">
        <f t="shared" si="1"/>
        <v>0.42094973598143653</v>
      </c>
      <c r="L19" s="9" t="s">
        <v>42</v>
      </c>
      <c r="M19" s="10"/>
      <c r="N19" s="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</row>
    <row r="20" spans="1:245" s="13" customFormat="1" ht="60.95" customHeight="1" x14ac:dyDescent="0.2">
      <c r="A20" s="5">
        <v>16</v>
      </c>
      <c r="B20" s="6" t="s">
        <v>43</v>
      </c>
      <c r="C20" s="7">
        <v>37.72</v>
      </c>
      <c r="D20" s="7">
        <v>3.96</v>
      </c>
      <c r="E20" s="7">
        <v>0.94740000000000002</v>
      </c>
      <c r="F20" s="7">
        <v>0.1963</v>
      </c>
      <c r="G20" s="7">
        <v>0.97870000000000001</v>
      </c>
      <c r="H20" s="8">
        <f t="shared" si="0"/>
        <v>1.0330377876293013</v>
      </c>
      <c r="I20" s="7">
        <v>2.1406000000000001</v>
      </c>
      <c r="J20" s="7">
        <v>2.1406000000000001</v>
      </c>
      <c r="K20" s="8">
        <f t="shared" si="1"/>
        <v>0.54055555555555557</v>
      </c>
      <c r="L20" s="9" t="s">
        <v>44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</row>
    <row r="21" spans="1:245" ht="32.1" customHeight="1" x14ac:dyDescent="0.2">
      <c r="A21" s="6" t="s">
        <v>45</v>
      </c>
      <c r="B21" s="14"/>
      <c r="C21" s="7">
        <f>SUM(C5:C20)</f>
        <v>1412.9670000000001</v>
      </c>
      <c r="D21" s="7">
        <f>SUM(D5:D20)</f>
        <v>269.09939999999995</v>
      </c>
      <c r="E21" s="7">
        <f>SUM(E5:E20)</f>
        <v>26.137900000000002</v>
      </c>
      <c r="F21" s="7">
        <f>SUM(F5:F20)</f>
        <v>2.1833999999999998</v>
      </c>
      <c r="G21" s="7">
        <f>SUM(G5:G20)</f>
        <v>29.741400000000006</v>
      </c>
      <c r="H21" s="8">
        <f t="shared" si="0"/>
        <v>1.1378649394174745</v>
      </c>
      <c r="I21" s="7">
        <f>SUM(I5:I20)</f>
        <v>149.4383</v>
      </c>
      <c r="J21" s="7">
        <f>SUM(J5:J20)</f>
        <v>129.9812</v>
      </c>
      <c r="K21" s="8">
        <f t="shared" si="1"/>
        <v>0.55532751094948574</v>
      </c>
      <c r="L21" s="14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</row>
    <row r="22" spans="1:245" ht="20.100000000000001" customHeight="1" x14ac:dyDescent="0.2"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</row>
    <row r="23" spans="1:245" ht="24" customHeight="1" x14ac:dyDescent="0.2">
      <c r="B23" s="1" t="s">
        <v>46</v>
      </c>
      <c r="E23" s="1" t="s">
        <v>47</v>
      </c>
      <c r="I23" s="2" t="s">
        <v>48</v>
      </c>
      <c r="L23" s="2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</row>
    <row r="24" spans="1:245" ht="24" customHeight="1" x14ac:dyDescent="0.2"/>
    <row r="25" spans="1:245" ht="23.1" customHeight="1" x14ac:dyDescent="0.2"/>
    <row r="26" spans="1:245" ht="26.1" customHeight="1" x14ac:dyDescent="0.2"/>
    <row r="27" spans="1:245" ht="27" customHeight="1" x14ac:dyDescent="0.2"/>
    <row r="28" spans="1:245" ht="20.25" customHeight="1" x14ac:dyDescent="0.2"/>
    <row r="29" spans="1:245" ht="23.1" customHeight="1" x14ac:dyDescent="0.2"/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3" type="noConversion"/>
  <pageMargins left="0.74803149606299213" right="0.74803149606299213" top="0.59055118110236227" bottom="0.59055118110236227" header="0.51181102362204722" footer="0.51181102362204722"/>
  <pageSetup paperSize="9" orientation="landscape" verticalDpi="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</vt:lpstr>
      <vt:lpstr>'12'!Print_Titles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2021-12-21T07:39:59Z</dcterms:created>
  <dcterms:modified xsi:type="dcterms:W3CDTF">2021-12-21T07:44:56Z</dcterms:modified>
</cp:coreProperties>
</file>