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6" sheetId="1" r:id="rId1"/>
    <sheet name="7" sheetId="2" r:id="rId2"/>
    <sheet name="8" sheetId="3" r:id="rId3"/>
    <sheet name="9" sheetId="4" r:id="rId4"/>
    <sheet name="10" sheetId="5" r:id="rId5"/>
    <sheet name="Sheet1" sheetId="6" r:id="rId6"/>
    <sheet name="Sheet2" sheetId="7" r:id="rId7"/>
    <sheet name="Sheet3" sheetId="8" r:id="rId8"/>
  </sheets>
  <definedNames>
    <definedName name="_xlnm.Print_Titles" localSheetId="4">'10'!$1:$4</definedName>
    <definedName name="_xlnm.Print_Titles" localSheetId="0">'6'!$1:$4</definedName>
    <definedName name="_xlnm.Print_Titles" localSheetId="1">'7'!$1:$4</definedName>
    <definedName name="_xlnm.Print_Titles" localSheetId="2">'8'!$1:$4</definedName>
    <definedName name="_xlnm.Print_Titles" localSheetId="3">'9'!$1:$4</definedName>
  </definedNames>
  <calcPr fullCalcOnLoad="1"/>
</workbook>
</file>

<file path=xl/sharedStrings.xml><?xml version="1.0" encoding="utf-8"?>
<sst xmlns="http://schemas.openxmlformats.org/spreadsheetml/2006/main" count="311" uniqueCount="131">
  <si>
    <t>兴蜀公司管理项目投资及形象进度完成情况（截止2019年6月底）</t>
  </si>
  <si>
    <t>统计：工程部</t>
  </si>
  <si>
    <t>序号</t>
  </si>
  <si>
    <t>项目名称</t>
  </si>
  <si>
    <t>建设规模
(Km)</t>
  </si>
  <si>
    <t>概算投资(亿元)</t>
  </si>
  <si>
    <t>本年计划（亿元）</t>
  </si>
  <si>
    <t>本月完成（亿元）</t>
  </si>
  <si>
    <t>本年完成（亿元）</t>
  </si>
  <si>
    <t>占年计划（%）</t>
  </si>
  <si>
    <t>开工累计
完成（亿元）</t>
  </si>
  <si>
    <t>占概算投资（%）</t>
  </si>
  <si>
    <t>累计形象进度完成情况</t>
  </si>
  <si>
    <t>全部</t>
  </si>
  <si>
    <t>其中
建安</t>
  </si>
  <si>
    <t>川九路</t>
  </si>
  <si>
    <t>累计完成：路基土石方71.24万方，占总量的44.2%，挡防工程33.14万方，占总量的99.1%，涵洞完成131道，占总量的87%；路面底基层完成27.8%，基层完成16.1%，下面层2.3%；桥梁桩基完成287根，占总量的99.3%，梁板预制122片，占总量的54.2%,安装58片，占总量的25.8%。隧道掘进3644米，占总量10184米的35.8%，二衬完成2728米，占总量的26.8%。</t>
  </si>
  <si>
    <t>若九路</t>
  </si>
  <si>
    <t>累计完成：路基土石方86.72万方，占总量的61.3%，挡防工程9.9万方，占总量的47.3%，涵洞完成55%；路面底基层完成总量的32.6%，基层完成25.7%，下面层完成15.6%；桥梁桩基完成52根，占总量的63.4%,梁板预制17片，占总量的18.3%。</t>
  </si>
  <si>
    <t>漳大路</t>
  </si>
  <si>
    <t>累计完成：路基土石方55.1万方，占总量的45.4%，挡防工程6.97万方，占总量的47%，涵洞完成33.7%；桥梁桩基完成16根，占总量的100%，梁板预制8片占总量的100%，。</t>
  </si>
  <si>
    <t>扎红隧道</t>
  </si>
  <si>
    <t>8.36（其中隧道6.41）</t>
  </si>
  <si>
    <t>累计完成：路基土石方7.8万方，占总量的58%；挡防工程1.06万方，占总量的80.3%；桥梁桩基49根，占总量的90.7%；隧道掘进2399米，占总量6420米的37.4%，二衬1744米，占总量6420米的27.2%</t>
  </si>
  <si>
    <t>茂红路</t>
  </si>
  <si>
    <t>累计完成：挡防工程1.12万方，占总量的2%；桥梁桩基完成1根。</t>
  </si>
  <si>
    <t>理小路</t>
  </si>
  <si>
    <t>累计完成：路基土石方76.93万方，占总量的25.1%，挡防工程14.23万立方米，占总量的33.9%，涵洞完成8.4%；路面底基层完成8.1%，基层完成10%；桥梁桩基42根，占总量的37.3%，梁板预34片，占总量的41.5%，安装34片，占总量的41.5%；隧道掘进238米，占总量7030米的3.4%，二衬60米。</t>
  </si>
  <si>
    <t>理黑路</t>
  </si>
  <si>
    <t>累计完成：路基土石方17.27万方,挡防工程完成3.66万方。</t>
  </si>
  <si>
    <t>迭玛路</t>
  </si>
  <si>
    <t>累计完成：路基土石方完成336万方，占总量84%；挡防完成14.59万方，占总量的64%；桥梁桩基134根，占总量的81%；涵洞完成198道，占总量的81%；梁板预制完成92片，占总量的29%；路面垫层完成总量的34%，底基层完成总量的17%，基层完成总量的1%。</t>
  </si>
  <si>
    <t>唐花路</t>
  </si>
  <si>
    <r>
      <t>累计完成：路基主体工程已完工，底基层完成总量的100%，基层完成总量的</t>
    </r>
    <r>
      <rPr>
        <sz val="10"/>
        <rFont val="宋体"/>
        <family val="0"/>
      </rPr>
      <t>89</t>
    </r>
    <r>
      <rPr>
        <sz val="10"/>
        <rFont val="宋体"/>
        <family val="0"/>
      </rPr>
      <t>%,下面层完成总量的</t>
    </r>
    <r>
      <rPr>
        <sz val="10"/>
        <rFont val="宋体"/>
        <family val="0"/>
      </rPr>
      <t>33</t>
    </r>
    <r>
      <rPr>
        <sz val="10"/>
        <rFont val="宋体"/>
        <family val="0"/>
      </rPr>
      <t>%</t>
    </r>
  </si>
  <si>
    <t>卓小路</t>
  </si>
  <si>
    <t>累计完成：路基土石方19.6万方，占总量的6.3%，挡防工程11.28万方，占总量的17.1%，涵洞2道；桥梁桩基55根，占总量的15.8%；隧道掘进161米，占总量3350米的4.8%，二衬完成72米，占总量的2.1%</t>
  </si>
  <si>
    <t>刷丹路</t>
  </si>
  <si>
    <t>累计完成：路基土石方完成10.59万方，挡防工程5.99万方,涵洞完成15道；路面基层完成2.3万平方米；桥梁桩基完成14根，梁板预制9片，安装9片。</t>
  </si>
  <si>
    <t>乡得路</t>
  </si>
  <si>
    <t>累计完成：路基土石方230.3万方，占总量的99.8%，挡防工程33.5万方，占总量的97.5%，涵洞完成总量的87.7%；路面垫层完成74%，底基层完成74%，基层完成74%，下面层完成31%；桥梁桩基完成433根，占总量的95.6%，梁板预制248片，占总量的59.9%，梁片安装202片，占总量的48.8%；隧道掘进1464米，占总量8448的17.3%，二衬完成871米，占总量的10.3%。</t>
  </si>
  <si>
    <t>桑然路</t>
  </si>
  <si>
    <t>累计完成：路基土石方基本完成，涵洞全部完成；桥梁工程基本完成；隧道掘进4359米，占总量5839米的74.6%，二衬4109米占总量5839米的70.4%。路面垫层完成100%，底基层完成99.9%，基层完成99.8%，下面层完成97.5%，上面层完成67.3%；</t>
  </si>
  <si>
    <t>九石路</t>
  </si>
  <si>
    <t>累计完成：路基土石方57.94万方，挡防工程13万方，涵洞68道；桥梁桩基完成28根，梁板预制21片，安装18片。</t>
  </si>
  <si>
    <t>稻木路</t>
  </si>
  <si>
    <t>主体工程已基本完成</t>
  </si>
  <si>
    <t>宜达路</t>
  </si>
  <si>
    <t>累计完成：路基土石方基本完成，涵洞完成总量的98.2%；桥梁已经完成；路面垫层完成91.4%，底基层完成67.4%，基层完成52%，下面层完成44.8%，上面层完成37.6%。</t>
  </si>
  <si>
    <t>满洛路</t>
  </si>
  <si>
    <t>累计完成：路基工程基本完成；桥梁桩基完成125根，占总量的99.2%，梁片预制108片，占总量的100%，梁片安装57片，占总量的52.8%。路面垫层完成总量的99%,底基层完成80%，基层完成80%，下面层完成35%，上面层完成13%；</t>
  </si>
  <si>
    <t>石洛路</t>
  </si>
  <si>
    <t>累计完成：路基土石方93.8万方，占总量的46.8%，挡防工程4.43万方，占总量的38.7%，涵洞88道，占总量的40.7%；路面垫层完成总量的16.7%，底基层完成总量的8.6%，基层完成总量的8.6%；桥梁桩基完成76根，占总量的34.5%，梁板预制2片。</t>
  </si>
  <si>
    <t>色泥路</t>
  </si>
  <si>
    <t>主体工程已基本完工。</t>
  </si>
  <si>
    <t>色锣路</t>
  </si>
  <si>
    <t>合计</t>
  </si>
  <si>
    <t>制表：罗淑华</t>
  </si>
  <si>
    <t>复核：</t>
  </si>
  <si>
    <t>部门负责人：</t>
  </si>
  <si>
    <t>分管领导：</t>
  </si>
  <si>
    <t>兴蜀公司管理项目投资及形象进度完成情况（截止2019年7月底）</t>
  </si>
  <si>
    <t>累计完成：路基土石方85.79万方，占总量的53.2%，挡防工程33.55万方，占总量的99.2%，涵洞完成135道，占总量的90%；路面底基层完成37.1%，基层完成27.1%，下面层11.5%,上面层1.3%；桥梁桩基完成299根，占总量的99.7%，梁板预制146片，占总量的64.9%,安装66片，占总量的29.3%。隧道掘进4285米，占总量10184米的42.1%，二衬完成3283米，占总量的32.2%。</t>
  </si>
  <si>
    <t>累计完成：路基土石方99.3万方，占总量的70.4%，挡防工程11.2万方，占总量的53.1%，涵洞完成66.6%；路面底基层完成总量的50.4%，基层完成37.9%，下面层完成20.1%；桥梁桩基完成59根，占总量的72%,梁板预制30片，占总量的32.6%，安装13片，占总量的14.1%。</t>
  </si>
  <si>
    <r>
      <t>累计完成：路基土石方74.9</t>
    </r>
    <r>
      <rPr>
        <sz val="10"/>
        <rFont val="宋体"/>
        <family val="0"/>
      </rPr>
      <t>万方，占总量的</t>
    </r>
    <r>
      <rPr>
        <sz val="10"/>
        <rFont val="宋体"/>
        <family val="0"/>
      </rPr>
      <t>61.7</t>
    </r>
    <r>
      <rPr>
        <sz val="10"/>
        <rFont val="宋体"/>
        <family val="0"/>
      </rPr>
      <t>%，挡防工程</t>
    </r>
    <r>
      <rPr>
        <sz val="10"/>
        <rFont val="宋体"/>
        <family val="0"/>
      </rPr>
      <t>8.75</t>
    </r>
    <r>
      <rPr>
        <sz val="10"/>
        <rFont val="宋体"/>
        <family val="0"/>
      </rPr>
      <t>万方，占总量的</t>
    </r>
    <r>
      <rPr>
        <sz val="10"/>
        <rFont val="宋体"/>
        <family val="0"/>
      </rPr>
      <t>59</t>
    </r>
    <r>
      <rPr>
        <sz val="10"/>
        <rFont val="宋体"/>
        <family val="0"/>
      </rPr>
      <t>%，涵洞完成3</t>
    </r>
    <r>
      <rPr>
        <sz val="10"/>
        <rFont val="宋体"/>
        <family val="0"/>
      </rPr>
      <t>5</t>
    </r>
    <r>
      <rPr>
        <sz val="10"/>
        <rFont val="宋体"/>
        <family val="0"/>
      </rPr>
      <t>%；桥梁桩基完成16根，占总量的100%，梁板预制8片占总量的100%，。</t>
    </r>
  </si>
  <si>
    <t>累计完成：路基土石方9.6万方，占总量的71.3%；挡防工程1.06万方，占总量的80.3%；桥梁桩基49根，占总量的90.7%；隧道掘进2607米，占总量6420米的40.6%，二衬1858米，占总量6420米的28.9%</t>
  </si>
  <si>
    <t>累计完成：路基土石方2.38万方，占总量的1.7%，挡防工程4.91万方，占总量的6.5%；桥梁桩基完成5根，占总量的2.2%。</t>
  </si>
  <si>
    <t>累计完成：路基土石方80.6万方，占总量的26.3%，挡防工程15.2万立方米，占总量的36.3%，涵洞完成8.4%；路面底基层完成8.1%，基层完成10%，下面层完成12.4%，上面层完成12.4%；桥梁桩基44根，占总量的39.3%，梁板预34片，占总量的41.5%，安装34片，占总量的41.5%；隧道掘进336米，占总量7030米的4.8%，二衬96米，占总量的1.4%。</t>
  </si>
  <si>
    <t>累计完成：路基土石方17.65万方,挡防工程完成4.94万方，涵洞完成3道。</t>
  </si>
  <si>
    <t>累计完成：路基土石方完成338万方，占总量85%；挡防完成16.5万方，占总量的73%；桥梁桩基成孔136根，占总量的83%；涵洞完成214道，占总量的87%；梁板预制完成95片，占总量的44%；梁板架设完成76片，占总量的24%；路面垫层完成总量的46%，底基层完成总量的24%，基层完成总量的10%。</t>
  </si>
  <si>
    <t>累计完成：路基主体工程已完工，底基层完成总量的100%，基层完成总量的98%,下面层完成总量的73%，上面层完成总量的22%。</t>
  </si>
  <si>
    <t>累计完成：路基土石方24.8万方，占总量的8%，挡防工程15.02万方，占总量的21.4%，涵洞2道；桥梁桩基72根，占总量的20.5%；隧道掘进236米，占总量3350米的7%，二衬完成72米，占总量的2.1%。</t>
  </si>
  <si>
    <t>累计完成：路基土石方完成19.9万方，挡防工程6.1万方,涵洞完成15道；路面底基层完成4.4万平方米，基层完成3.5万平方米；桥梁桩基完成14根，梁板预制9片，安装9片。</t>
  </si>
  <si>
    <t>累计完成：路基土石方230.7万方，占总量的100%，挡防工程39.7万方，占总量的100%，涵洞完成总量的93%；路面垫层完成79%，底基层完成79%，基层完成74%，下面层完成31%；桥梁桩基完成433根，占总量的95.6%，梁板预制315片，占总量的76.1%，梁片安装257片，占总量的62.1%；隧道掘进1700米，占总量8448的20.1%，二衬完成990米，占总量的11.7%。</t>
  </si>
  <si>
    <t>累计完成：路基土石方基本完成，涵洞全部完成；桥梁工程基本完成；隧道掘进4528米，占总量5839米的77.5%，二衬4245米占总量5839米的72.7%。路面垫层完成100%，底基层完成99.9%，基层完成99.8%，下面层完成97.5%，上面层完成84.8%。</t>
  </si>
  <si>
    <t>累计完成：路基土石方61.2万方，挡防工程13.6万方，涵洞68道；桥梁桩基完成29根，梁板预制21片，安装18片。</t>
  </si>
  <si>
    <t>累计完成：路基土石方基本完成，涵洞完成总量的98.2%；桥梁已经完成；路面垫层完成96%，底基层完成81%，基层完成81%，下面层完成69%，上面层完成68%。</t>
  </si>
  <si>
    <t>累计完成：路基工程基本完成；桥梁桩基完成126根，占总量的100%，梁片预制108片，占总量的100%，梁片安装66片，占总量的61.1%。路面垫层完成总量的99%,底基层完成95%，基层完成95%，下面层完成45%，上面层完成22%；</t>
  </si>
  <si>
    <t>累计完成：路基土石方113.7万方，占总量的56.8%，挡防工程6.72万方，占总量的58.7%，涵洞139道，占总量的64.4%；路面垫层完成总量的31.7%，底基层完成总量的18.6%，基层完成总量的18.3%；桥梁桩基完成112根，占总量的50.9%，梁板预制16片，占总量的7.4%。</t>
  </si>
  <si>
    <t>兴蜀公司管理项目投资及形象进度完成情况（截止2019年8月底）</t>
  </si>
  <si>
    <t>累计完成：路基土石方122.42万方，占总量的75.9%，挡防工程33.55万方，占总量的99.2%，涵洞完成总量的100%；路面底基层完成70.1%，基层完成52.2%，下面层40.1%,上面层4.1%；桥梁桩基完成300根，占总量的99.8%，梁板预制160片，占总量的71.1%,安装134片，占总量的59.5%。隧道掘进5007米，占总量10184米的49.2%，二衬完成3979米，占总量的39.1%。</t>
  </si>
  <si>
    <t>累计完成：路基土石方103万方，占总量的72.9%，挡防工程11.9万方，占总量的56.5%，涵洞完成70.1%；路面底基层完成总量的60.5%，基层完成46.5%，下面层完成23.8%；桥梁桩基完成69根，占总量的84%,梁板预制42片，占总量的45.2%，安装13片，占总量的14.1%。</t>
  </si>
  <si>
    <r>
      <t>累计完成：路基土石方</t>
    </r>
    <r>
      <rPr>
        <sz val="10"/>
        <rFont val="宋体"/>
        <family val="0"/>
      </rPr>
      <t>88.19万方，占总量的72.6%，挡防工程10万方，占总量的67.6%，涵洞完成59.6%；路面基层完成总量的18.4%；桥梁桩基完成16根，占总量的100%，梁板预制8片占总量的100%，。</t>
    </r>
  </si>
  <si>
    <t>累计完成：路基土石方9.6万方，占总量的71.3%；挡防工程1.06万方，占总量的80.3%；桥梁桩基49根，占总量的90.7%；隧道掘进2855米，占总量6420米的44.5%，二衬2132米，占总量6420米的33.2%。</t>
  </si>
  <si>
    <t>累计完成：路基土石方5.02万方，占总量的3.6%，挡防工程12.39万方，占总量的16.4%；桥梁桩基完成16根，占总量的10.7%。</t>
  </si>
  <si>
    <t>累计完成：路基土石方85.8万方，占总量的28.1%，挡防工程17.4万立方米，占总量的41.5%，涵洞完成8.4%；路面底基层完成8.1%，基层完成10%，下面层完成12.4%，上面层完成12.4%；桥梁桩基49根，占总量的44%，梁板预34片，占总量的41.5%，安装34片，占总量的41.5%；隧道掘进459米，占总量7030米的6.5%，二衬190米，占总量的2.7%。</t>
  </si>
  <si>
    <t>累计完成：路基土石方17.91万方,挡防工程完成4.96万方，涵洞完成3道。</t>
  </si>
  <si>
    <t>累计完成：路基土石方完成338万方，占总量85%；挡防完成17.8万方，占总量的79%，涵洞完成224道，占总量的92%；桥梁桩基完成136根，占总量的83%；梁板预制176片，占总量的56%，安装147片，占总量的47%；路面垫层完成总量的71%，底基层完成总量的61%，基层完成总量的37%，下面层完成4%</t>
  </si>
  <si>
    <t>累计完成：路基主体工程已完工，底基层完成总量的100%，基层完成总量的100%,下面层完成总量的100%，上面层完成总量的49%。</t>
  </si>
  <si>
    <t>累计完成：路基土石方37.5万方，占总量的12.1%，挡防工程22.9万方，占总量的32.7%，涵洞5道；桥梁桩基94根，占总量的26.8%；隧道掘进375米，占总量3350米的11.2%，二衬完成122米，占总量的3.6%。</t>
  </si>
  <si>
    <t>累计完成：路基土石方完成24万方，挡防工程6.2万方,涵洞完成21道；路面底基层完成10.6万平方米，基层完成9.2万平方米；桥梁桩基完成14根，梁板预制9片，安装9片。</t>
  </si>
  <si>
    <t>累计完成：路基土石方230.7万方，占总量的100%，挡防工程39.7万方，占总量的100%，涵洞完成总量的93%；路面垫层完成90%，底基层完成90%，基层完成85%，下面层完成72%，上面层完成8%；桥梁桩基完成433根，占总量的95.6%，梁板预制347片，占总量的83.8%，梁片安装299片，占总量的72.2%；隧道掘进2004米，占总量8448的23.7%，二衬完成1152米，占总量的13.6%。</t>
  </si>
  <si>
    <t>累计完成：路基土石方基本完成，涵洞全部完成；桥梁工程基本完成；隧道掘进4693米，占总量5839米的80.4%，二衬4419米占总量5839米的75.7%。路面垫层完成100%，底基层完成99.9%，基层完成99.8%，下面层完成97.5%，上面层完成84.8%。</t>
  </si>
  <si>
    <t>累计完成：路基土石方63.6万方，挡防工程14.1万方，涵洞78道；桥梁桩基完成44根，梁板预制21片，安装18片。</t>
  </si>
  <si>
    <t>累计完成：路基土石方基本完成；桥梁已经完成；路面垫层完成100%，底基层完成100%，基层完成100%，下面层完成100%，上面层完成83.6%。</t>
  </si>
  <si>
    <t>累计完成：路基工程基本完成；桥梁桩基完成126根，占总量的100%，梁片预制108片，占总量的100%，梁片安装93片，占总量的86.1%。路面垫层完成总量的100%,底基层完成100%，基层完成100%，下面层完成78%，上面层完成65%。</t>
  </si>
  <si>
    <t>累计完成：路基土石方123.1万方，占总量的61.5%，挡防工程8.04万方，占总量的70.2%，涵洞194道，占总量的89.8%；路面垫层完成总量的31.7%，底基层完成总量的23.6%，基层完成总量的23.6%；桥梁桩基完成157根，占总量的71.4%，梁板预制68片，占总量的25.2%。</t>
  </si>
  <si>
    <t>道新路</t>
  </si>
  <si>
    <t>因未列入本年计划，本栏单列。
累计完成：路基土石方200.1万方，挡防工程8.7万方，涵洞43道；路面底基层完成7.5万平方米，基层完成7.5万平方米，下面层完成7.5万平方米，上面层完成7.5万平方米。</t>
  </si>
  <si>
    <t>兴蜀公司管理项目投资及形象进度完成情况（截止2019年9月底）</t>
  </si>
  <si>
    <t>累计完成：路基土石方133.7万方，占总量的82.9%，挡防工程33.65万方，占总量的99.2%，涵洞完成总量的100%；路面底基层完成83.5%，基层完成66.3%，下面层61.2%,上面层75%；桥梁桩基完成301根，占总量的99.8%，梁板预制194片，占总量的86.2%,安装156片，占总量的69.3%。隧道掘进5693米，占总量10184米的55.9%，二衬完成4548米，占总量的44.6%。</t>
  </si>
  <si>
    <t>累计完成：路基土石方105万方，占总量的74.3%，挡防工程12.6万方，占总量的60%，涵洞完成79.2%；路面底基层完成总量的72.5%，基层完成55.1%，下面层完成32.2%；桥梁桩基完成73根，占总量的89%,梁板预制59片，占总量的64.1%，安装13片，占总量的14.1%。</t>
  </si>
  <si>
    <t>累计完成：路基土石方104.7万方，占总量的86.3%，挡防工程10.9万方，占总量的73.6%，涵洞完成64.6%；路面基层完成总量的37.8%；桥梁桩基完成16根，占总量的100%，梁板预制8片占总量的100%，安装8片，占总量的100%。</t>
  </si>
  <si>
    <t>累计完成：路基土石方9.6万方，占总量的71.3%；挡防工程1.06万方，占总量的80.3%；桥梁桩基49根，占总量的90.7%；隧道掘进3070米，占总量6420米的47.8%，二衬2417米，占总量6420米的37.6%。</t>
  </si>
  <si>
    <t>累计完成：路基土石方6.1万方，占总量的4.4%，挡防工程20.1万方，占总量的26.5%，涵洞完成38道，占总量的8.3%；桥梁桩基完成23根，占总量的10.7%，隧道掘进80米。</t>
  </si>
  <si>
    <t>累计完成：路基土石方106.1万方，占总量的34.7%，挡防工程18.8万立方米，占总量的44.9%，涵洞完成8.4%；路面底基层完成8.1%，基层完成10%，下面层完成12.4%，上面层完成12.4%；桥梁桩基65根，占总量的51%，梁板预34片，占总量的41.5%，安装34片，占总量的41.5%；隧道掘进566米，占总量7030米的8.1%，二衬238米，占总量的3.4%。</t>
  </si>
  <si>
    <t>累计完成：路基土石方17.91万方,挡防工程完成4.98万方，涵洞完成3道。</t>
  </si>
  <si>
    <t>累计完成：路基土石方完成366万方，占总量94%；挡防完成19万方，占总量的85%；涵洞完成224道，占总量的92%；桥梁桩基完成170根，占总量的100%；梁板预制222片，占总量的68%，安装179片，占总量的55%；路面垫层完成总量的80%，底基层完成总量的61%，基层完成总量的47%，下面层完成28%，上面层完成6%。</t>
  </si>
  <si>
    <t>累计完成：路基土石方53万方，占总量的17.1%，挡防工程29.2万方，占总量的41.6%，涵洞9道；桥梁桩基122根，占总量的34.7%；隧道掘进488米，占总量3350米的14.6%，二衬完成213米，占总量的6.4%</t>
  </si>
  <si>
    <t>累计完成：路基土石方完成26.6万方，占总量的50.8%，挡防工程8.1万方,占总量的68.1%，涵洞完成总量的42.6；路面底基层完成总量的97.4%，基层完成总量的41.2%，下面层完成总量的9.5%；桥梁桩基完成23根，占总量的38.3%，梁板预制9片，占总量的10.7%，安装9片，占总量的10.7%。</t>
  </si>
  <si>
    <t>累计完成：路基土石方230.7万方，占总量的100%，挡防工程39.7万方，占总量的100%，涵洞完成总量的98%；路面垫层完成90%，底基层完成90%，基层完成85%，下面层完成80%，上面层完成31%；桥梁桩基完成433根，占总量的95.6%，梁板预制373片，占总量的90.1%，梁片安装306片，占总量的73.9%；隧道掘进2321米，占总量8448的27.5%，二衬完成1365米，占总量的16.2%。</t>
  </si>
  <si>
    <t>累计完成：路基土石方基本完成，涵洞全部完成；桥梁工程基本完成；隧道掘进4805米，占总量5839米的82.3%，二衬4569米,占总量5839米的78.2%。路面垫层完成100%，底基层完成100%，基层完成100%，下面层完成97.5%，上面层完成96%。</t>
  </si>
  <si>
    <t>累计完成：路基土石方68万方，挡防工程14.4万方，涵洞86道；桥梁桩基完成55根，梁板预制63片，安装18片。</t>
  </si>
  <si>
    <t>累计完成：路基工程基本完成；桥梁工程基本完成；路面垫层完成总量的100%,底基层完成100%，基层完成100%，下面层完成85%，上面层完成84%。</t>
  </si>
  <si>
    <t>累计完成：路基土石方131.8万方，占总量的65.9%，挡防工程9.5万方，占总量的83%，涵洞完成总量的95.3%；路面垫层完成总量的37.6%，底基层完成总量的34.5%，基层完成总量的34.5%，下面层完成总量的21.2%；桥梁桩基完成157根，占总量的71.4%，梁板预制78片，占总量的28.9%。</t>
  </si>
  <si>
    <t>因未列入本年计划，本栏单列。
累计完成：路基土石方247.3万方，挡防工程9.7万方，涵洞86道；路面底基层完成7.5万平方米，基层完成7.5万平方米，下面层完成7.5万平方米，上面层完成7.5万平方米。</t>
  </si>
  <si>
    <t>兴蜀公司管理项目投资及形象进度完成情况（截止2019年10月底）</t>
  </si>
  <si>
    <t>累计完成：路基土石方147万方，占总量的91.2%，挡防工程34.1万方，占总量的99.3%，涵洞完成总量的100%；路面底基层完成83.5%，基层完成66.3%，下面层63%,上面层76%；桥梁桩基完成301根，占总量的99.8%，梁板预制217片，占总量的96.4%,安装186片，占总量的82.7%。隧道掘进6193米，占总量10184米的60.8%，二衬完成4847米，占总量的47.6%。</t>
  </si>
  <si>
    <t>累计完成：路基土石方125.5万方，占总量的88.8%，挡防工程12.9万方，占总量的61.4%，涵洞完成79.2%；路面底基层完成总量的78.7%，基层完成59.2%，下面层完成44%,下面层完成8.6%；桥梁桩基完成76根，占总量的92.7%,梁板预制63片，占总量的68.5%，安装23片，占总量的25%。</t>
  </si>
  <si>
    <t>累计完成：路基土石方112.7万方，占总量的92.9%，挡防工程11.9万方，占总量的80.5%，涵洞完成80.3%；路面基层完成总量的56.9%；桥梁桩基完成16根，占总量的100%，梁板预制8片占总量的100%，安装8片，占总量的100%。</t>
  </si>
  <si>
    <t>累计完成：路基土石方9.6万方，占总量的71.3%；挡防工程1.06万方，占总量的80.3%；桥梁桩基49根，占总量的90.7%；隧道掘进3279米，占总量6420米的51.1%，二衬2683米，占总量6420米的41.7%。</t>
  </si>
  <si>
    <t>累计完成：路基土石方13.2万方，占总量的9.5%，挡防工程30.3万方，占总量的40%，涵洞完成62道，占总量的13.5%；桥梁桩基完成34根，占总量的15.1%，隧道掘进328米，占总量11688米的2.8%，二衬完成8米。</t>
  </si>
  <si>
    <t>累计完成：路基土石方116万方，占总量的37.9%，挡防工程19.8万立方米，占总量的47.2%，涵洞完成8.4%；路面底基层完成8.1%，基层完成10%，下面层完成12.4%，上面层完成12.4%；桥梁桩基127根，占总量的89.4%，梁板预34片，占总量的41.5%，安装34片，占总量的41.5%；隧道掘进696米，占总量7030米的9.9%，二衬358米，占总量的5.1%。</t>
  </si>
  <si>
    <t>累计完成：路基土石方18.1万方,挡防工程完成5.04万方，涵洞完成6道。</t>
  </si>
  <si>
    <t>累计完成：路基土石方完成366万方，占总量94%,挡防完成19万方，占总量的85%,涵洞完成224道，占总量的92%；桥梁桩基完成170根，占总量的100%，梁板预制完成247片，占总量的78%，梁板安装202片，占总量的64%；路面垫层完成总量的88%，底基层完成总量的85%，基层完成总量的73%，下面层完成55%，上面层完成14%。</t>
  </si>
  <si>
    <t>累计完成：路基土石方70.7万方，占总量的22.8%，挡防工程35.4万方，占总量的50.5%，涵洞17道；桥梁桩基144根，占总量的41%；隧道掘进488米，占总量3350米的14.6%，二衬完成273米，占总量的8.1%</t>
  </si>
  <si>
    <t>累计完成：路基土石方完成33.8万方，占总量的64.6%，挡防工程9.8万方,占总量的82.3%，涵洞完成总量的42.6%；路面底基层完成总量的100%，基层完成总量的45.2%，下面层完成总量的37.2%；桥梁桩基完成23根，占总量的38.3%，梁板预制9片，占总量的10.7%，安装9片，占总量的10.7%。</t>
  </si>
  <si>
    <t>累计完成：路基土石方230.7万方，占总量的100%，挡防工程39.7万方，占总量的100%，涵洞完成总量的98%；路面底基层完成90%，基层完成85%，下面层完成85%，上面层完成48%；桥梁桩基完成433根，占总量的95.6%，梁板预制385片，占总量的93%，梁片安装333片，占总量的80.4%；隧道掘进2545米，占总量8448的30.1%，二衬完成1675米，占总量的19.8%。</t>
  </si>
  <si>
    <t>累计完成：路基土石方基本完成，涵洞全部完成；桥梁工程基本完成；隧道掘进4983米，占总量5839米的85.3%，二衬4757米,占总量5839米的81.5%。路面垫层完成100%，底基层完成100%，基层完成100%，下面层完成97.5%，上面层完成96%。</t>
  </si>
  <si>
    <t>累计完成：路基土石方87.8万方，挡防工程15.1万方，涵洞86道；路面底基层完成3.5万平方米；桥梁桩基完成74根，梁板预制80片，安装18片。</t>
  </si>
  <si>
    <t>累计完成：路基土石方146.3万方，占总量的73%，挡防工程11.4万方，占总量的99.4%，涵洞完成总量的95.3%；路面底基层完成总量的41%，基层完成总量的41%，下面层完成总量的31.3%；桥梁桩基完成216根，占总量的98.2%，梁板预制88片，占总量的32.6%。</t>
  </si>
  <si>
    <t>累计完成：路基土石方291.1万方，挡防工程10.7万方，涵洞181道；路面底基层完成7.5万平方米，基层完成7.5万平方米，下面层完成7.5万平方米，上面层完成7.5万平方米；桥梁桩基完成3根。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</si>
</sst>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#,##0\)"/>
    <numFmt numFmtId="178" formatCode="yy\.mm\.dd"/>
    <numFmt numFmtId="179" formatCode="#,##0.0_);\(#,##0.0\)"/>
    <numFmt numFmtId="180" formatCode="0.00_)"/>
    <numFmt numFmtId="181" formatCode="&quot;$&quot;\ #,##0.00_-;[Red]&quot;$&quot;\ #,##0.00\-"/>
    <numFmt numFmtId="182" formatCode="#,##0;[Red]\(#,##0\)"/>
    <numFmt numFmtId="183" formatCode="&quot;綅&quot;\t#,##0_);[Red]\(&quot;綅&quot;\t#,##0\)"/>
    <numFmt numFmtId="184" formatCode="\$#,##0;\(\$#,##0\)"/>
    <numFmt numFmtId="185" formatCode="&quot;$&quot;#,##0.00_);[Red]\(&quot;$&quot;#,##0.00\)"/>
    <numFmt numFmtId="186" formatCode="_-&quot;$&quot;\ * #,##0_-;_-&quot;$&quot;\ * #,##0\-;_-&quot;$&quot;\ * &quot;-&quot;_-;_-@_-"/>
    <numFmt numFmtId="187" formatCode="#,##0;\-#,##0;&quot;-&quot;"/>
    <numFmt numFmtId="188" formatCode="&quot;$&quot;#,##0_);\(&quot;$&quot;#,##0\)"/>
    <numFmt numFmtId="189" formatCode="_-&quot;$&quot;* #,##0_-;\-&quot;$&quot;* #,##0_-;_-&quot;$&quot;* &quot;-&quot;_-;_-@_-"/>
    <numFmt numFmtId="190" formatCode="\$#,##0.00;\(\$#,##0.00\)"/>
    <numFmt numFmtId="191" formatCode="_-* #,##0.00_-;\-* #,##0.00_-;_-* &quot;-&quot;??_-;_-@_-"/>
    <numFmt numFmtId="192" formatCode="_(&quot;$&quot;* #,##0.00_);_(&quot;$&quot;* \(#,##0.00\);_(&quot;$&quot;* &quot;-&quot;??_);_(@_)"/>
    <numFmt numFmtId="193" formatCode="_-&quot;$&quot;\ * #,##0.00_-;_-&quot;$&quot;\ * #,##0.00\-;_-&quot;$&quot;\ * &quot;-&quot;??_-;_-@_-"/>
    <numFmt numFmtId="194" formatCode="#\ ??/??"/>
    <numFmt numFmtId="195" formatCode="&quot;$&quot;#,##0_);[Red]\(&quot;$&quot;#,##0\)"/>
    <numFmt numFmtId="196" formatCode="_-* #,##0\ _k_r_-;\-* #,##0\ _k_r_-;_-* &quot;-&quot;\ _k_r_-;_-@_-"/>
    <numFmt numFmtId="197" formatCode="_-* #,##0.00\ _k_r_-;\-* #,##0.00\ _k_r_-;_-* &quot;-&quot;??\ _k_r_-;_-@_-"/>
    <numFmt numFmtId="198" formatCode="&quot;?\t#,##0_);[Red]\(&quot;&quot;?&quot;\t#,##0\)"/>
    <numFmt numFmtId="199" formatCode="_(&quot;$&quot;* #,##0_);_(&quot;$&quot;* \(#,##0\);_(&quot;$&quot;* &quot;-&quot;_);_(@_)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</numFmts>
  <fonts count="102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7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2"/>
    </font>
    <font>
      <b/>
      <sz val="18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sz val="11"/>
      <name val="宋体"/>
      <family val="0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9"/>
      <name val="Helv"/>
      <family val="2"/>
    </font>
    <font>
      <b/>
      <i/>
      <sz val="16"/>
      <name val="Helv"/>
      <family val="2"/>
    </font>
    <font>
      <b/>
      <sz val="12"/>
      <name val="Arial"/>
      <family val="2"/>
    </font>
    <font>
      <sz val="11"/>
      <color indexed="20"/>
      <name val="Tahoma"/>
      <family val="2"/>
    </font>
    <font>
      <sz val="12"/>
      <color indexed="8"/>
      <name val="楷体_GB2312"/>
      <family val="3"/>
    </font>
    <font>
      <i/>
      <sz val="11"/>
      <color indexed="23"/>
      <name val="Tahoma"/>
      <family val="2"/>
    </font>
    <font>
      <sz val="12"/>
      <name val="Courier"/>
      <family val="2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0"/>
      <name val="Tms Rmn"/>
      <family val="2"/>
    </font>
    <font>
      <sz val="12"/>
      <color indexed="17"/>
      <name val="楷体_GB2312"/>
      <family val="3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color indexed="9"/>
      <name val="楷体_GB2312"/>
      <family val="3"/>
    </font>
    <font>
      <b/>
      <sz val="10"/>
      <name val="MS Sans Serif"/>
      <family val="2"/>
    </font>
    <font>
      <sz val="10.5"/>
      <color indexed="20"/>
      <name val="宋体"/>
      <family val="0"/>
    </font>
    <font>
      <b/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7"/>
      <name val="Small Fonts"/>
      <family val="2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2"/>
      <color indexed="9"/>
      <name val="楷体_GB2312"/>
      <family val="3"/>
    </font>
    <font>
      <b/>
      <sz val="14"/>
      <name val="楷体"/>
      <family val="3"/>
    </font>
    <font>
      <sz val="12"/>
      <color indexed="62"/>
      <name val="楷体_GB2312"/>
      <family val="3"/>
    </font>
    <font>
      <sz val="12"/>
      <name val="Arial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20"/>
      <name val="宋体"/>
      <family val="0"/>
    </font>
    <font>
      <sz val="11"/>
      <name val="ＭＳ Ｐゴシック"/>
      <family val="2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0"/>
      <name val="楷体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sz val="12"/>
      <name val="官帕眉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sz val="12"/>
      <name val="新細明體"/>
      <family val="1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9"/>
      <name val="Arial"/>
      <family val="2"/>
    </font>
    <font>
      <i/>
      <sz val="12"/>
      <color indexed="23"/>
      <name val="楷体_GB2312"/>
      <family val="3"/>
    </font>
    <font>
      <b/>
      <sz val="12"/>
      <color indexed="8"/>
      <name val="宋体"/>
      <family val="0"/>
    </font>
    <font>
      <b/>
      <sz val="12"/>
      <color indexed="63"/>
      <name val="楷体_GB2312"/>
      <family val="3"/>
    </font>
    <font>
      <sz val="12"/>
      <name val="바탕체"/>
      <family val="3"/>
    </font>
  </fonts>
  <fills count="4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2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Protection="0">
      <alignment/>
    </xf>
    <xf numFmtId="0" fontId="13" fillId="0" borderId="0">
      <alignment/>
      <protection/>
    </xf>
    <xf numFmtId="0" fontId="13" fillId="0" borderId="0">
      <alignment/>
      <protection/>
    </xf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49" fontId="9" fillId="0" borderId="0" applyFont="0" applyFill="0" applyBorder="0" applyAlignment="0" applyProtection="0"/>
    <xf numFmtId="0" fontId="21" fillId="3" borderId="1" applyNumberFormat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26" fillId="4" borderId="0" applyNumberFormat="0" applyBorder="0" applyAlignment="0" applyProtection="0"/>
    <xf numFmtId="41" fontId="0" fillId="0" borderId="0" applyFont="0" applyFill="0" applyBorder="0" applyAlignment="0" applyProtection="0"/>
    <xf numFmtId="178" fontId="9" fillId="0" borderId="2" applyFill="0" applyProtection="0">
      <alignment horizontal="right"/>
    </xf>
    <xf numFmtId="0" fontId="9" fillId="0" borderId="0">
      <alignment/>
      <protection/>
    </xf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10" fillId="0" borderId="0">
      <alignment vertical="top"/>
      <protection/>
    </xf>
    <xf numFmtId="0" fontId="16" fillId="5" borderId="0" applyNumberFormat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179" fontId="27" fillId="7" borderId="0">
      <alignment/>
      <protection/>
    </xf>
    <xf numFmtId="0" fontId="10" fillId="0" borderId="0">
      <alignment vertical="top"/>
      <protection/>
    </xf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0" fillId="8" borderId="3" applyNumberFormat="0" applyFont="0" applyAlignment="0" applyProtection="0"/>
    <xf numFmtId="15" fontId="7" fillId="0" borderId="0" applyFont="0" applyFill="0" applyBorder="0" applyAlignment="0" applyProtection="0"/>
    <xf numFmtId="0" fontId="9" fillId="0" borderId="0">
      <alignment/>
      <protection/>
    </xf>
    <xf numFmtId="179" fontId="27" fillId="7" borderId="0">
      <alignment/>
      <protection/>
    </xf>
    <xf numFmtId="0" fontId="13" fillId="0" borderId="0">
      <alignment/>
      <protection/>
    </xf>
    <xf numFmtId="0" fontId="18" fillId="9" borderId="0" applyNumberFormat="0" applyBorder="0" applyAlignment="0" applyProtection="0"/>
    <xf numFmtId="0" fontId="9" fillId="0" borderId="0">
      <alignment/>
      <protection/>
    </xf>
    <xf numFmtId="0" fontId="22" fillId="0" borderId="0" applyNumberFormat="0" applyFill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34" fillId="6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0">
      <alignment vertical="top"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9" fillId="0" borderId="0">
      <alignment/>
      <protection/>
    </xf>
    <xf numFmtId="0" fontId="39" fillId="0" borderId="5" applyNumberFormat="0" applyFill="0" applyAlignment="0" applyProtection="0"/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 vertical="top"/>
      <protection/>
    </xf>
    <xf numFmtId="0" fontId="18" fillId="10" borderId="0" applyNumberFormat="0" applyBorder="0" applyAlignment="0" applyProtection="0"/>
    <xf numFmtId="0" fontId="22" fillId="0" borderId="6" applyNumberFormat="0" applyFill="0" applyAlignment="0" applyProtection="0"/>
    <xf numFmtId="0" fontId="10" fillId="0" borderId="0">
      <alignment vertical="top"/>
      <protection/>
    </xf>
    <xf numFmtId="0" fontId="18" fillId="11" borderId="0" applyNumberFormat="0" applyBorder="0" applyAlignment="0" applyProtection="0"/>
    <xf numFmtId="0" fontId="9" fillId="0" borderId="0">
      <alignment/>
      <protection/>
    </xf>
    <xf numFmtId="0" fontId="40" fillId="12" borderId="7" applyNumberFormat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1" fontId="9" fillId="0" borderId="2" applyFill="0" applyProtection="0">
      <alignment horizontal="center"/>
    </xf>
    <xf numFmtId="0" fontId="43" fillId="12" borderId="1" applyNumberFormat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3" fillId="0" borderId="0">
      <alignment/>
      <protection locked="0"/>
    </xf>
    <xf numFmtId="0" fontId="44" fillId="13" borderId="8" applyNumberFormat="0" applyAlignment="0" applyProtection="0"/>
    <xf numFmtId="0" fontId="16" fillId="3" borderId="0" applyNumberFormat="0" applyBorder="0" applyAlignment="0" applyProtection="0"/>
    <xf numFmtId="0" fontId="15" fillId="0" borderId="0">
      <alignment/>
      <protection/>
    </xf>
    <xf numFmtId="0" fontId="41" fillId="14" borderId="9">
      <alignment/>
      <protection locked="0"/>
    </xf>
    <xf numFmtId="0" fontId="13" fillId="0" borderId="0">
      <alignment/>
      <protection/>
    </xf>
    <xf numFmtId="0" fontId="18" fillId="1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4" fillId="6" borderId="0" applyNumberFormat="0" applyBorder="0" applyAlignment="0" applyProtection="0"/>
    <xf numFmtId="0" fontId="46" fillId="0" borderId="10">
      <alignment horizontal="center"/>
      <protection/>
    </xf>
    <xf numFmtId="0" fontId="10" fillId="0" borderId="0">
      <alignment vertical="top"/>
      <protection/>
    </xf>
    <xf numFmtId="0" fontId="38" fillId="0" borderId="11" applyNumberFormat="0" applyFill="0" applyAlignment="0" applyProtection="0"/>
    <xf numFmtId="0" fontId="47" fillId="16" borderId="0" applyNumberFormat="0" applyBorder="0" applyAlignment="0" applyProtection="0"/>
    <xf numFmtId="0" fontId="48" fillId="0" borderId="12" applyNumberFormat="0" applyFill="0" applyAlignment="0" applyProtection="0"/>
    <xf numFmtId="0" fontId="26" fillId="17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23" fillId="2" borderId="0" applyNumberFormat="0" applyBorder="0" applyAlignment="0" applyProtection="0"/>
    <xf numFmtId="0" fontId="10" fillId="0" borderId="0">
      <alignment vertical="top"/>
      <protection/>
    </xf>
    <xf numFmtId="184" fontId="25" fillId="0" borderId="0">
      <alignment/>
      <protection/>
    </xf>
    <xf numFmtId="0" fontId="37" fillId="18" borderId="0" applyNumberFormat="0" applyBorder="0" applyAlignment="0" applyProtection="0"/>
    <xf numFmtId="0" fontId="15" fillId="0" borderId="0">
      <alignment/>
      <protection/>
    </xf>
    <xf numFmtId="0" fontId="16" fillId="19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8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0" borderId="0">
      <alignment vertical="top"/>
      <protection/>
    </xf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 locked="0"/>
    </xf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10" fillId="0" borderId="0">
      <alignment vertical="top"/>
      <protection/>
    </xf>
    <xf numFmtId="0" fontId="16" fillId="9" borderId="0" applyNumberFormat="0" applyBorder="0" applyAlignment="0" applyProtection="0"/>
    <xf numFmtId="0" fontId="13" fillId="0" borderId="0">
      <alignment/>
      <protection/>
    </xf>
    <xf numFmtId="0" fontId="18" fillId="23" borderId="0" applyNumberFormat="0" applyBorder="0" applyAlignment="0" applyProtection="0"/>
    <xf numFmtId="37" fontId="51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/>
      <protection/>
    </xf>
    <xf numFmtId="0" fontId="18" fillId="11" borderId="0" applyNumberFormat="0" applyBorder="0" applyAlignment="0" applyProtection="0"/>
    <xf numFmtId="0" fontId="52" fillId="6" borderId="0" applyNumberFormat="0" applyBorder="0" applyAlignment="0" applyProtection="0"/>
    <xf numFmtId="0" fontId="13" fillId="0" borderId="0">
      <alignment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16" fillId="16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16" fillId="16" borderId="0" applyNumberFormat="0" applyBorder="0" applyAlignment="0" applyProtection="0"/>
    <xf numFmtId="0" fontId="10" fillId="0" borderId="0">
      <alignment vertical="top"/>
      <protection/>
    </xf>
    <xf numFmtId="0" fontId="18" fillId="24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6" fillId="22" borderId="0" applyNumberFormat="0" applyBorder="0" applyAlignment="0" applyProtection="0"/>
    <xf numFmtId="0" fontId="10" fillId="0" borderId="0">
      <alignment vertical="top"/>
      <protection/>
    </xf>
    <xf numFmtId="0" fontId="18" fillId="24" borderId="0" applyNumberFormat="0" applyBorder="0" applyAlignment="0" applyProtection="0"/>
    <xf numFmtId="0" fontId="10" fillId="0" borderId="0">
      <alignment vertical="top"/>
      <protection/>
    </xf>
    <xf numFmtId="0" fontId="13" fillId="0" borderId="0">
      <alignment/>
      <protection/>
    </xf>
    <xf numFmtId="0" fontId="18" fillId="25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4" fillId="0" borderId="0">
      <alignment/>
      <protection/>
    </xf>
    <xf numFmtId="0" fontId="16" fillId="26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8" fillId="27" borderId="0" applyNumberFormat="0" applyBorder="0" applyAlignment="0" applyProtection="0"/>
    <xf numFmtId="37" fontId="51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3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7" fontId="10" fillId="0" borderId="0" applyFill="0" applyBorder="0" applyAlignment="0">
      <protection/>
    </xf>
    <xf numFmtId="0" fontId="10" fillId="0" borderId="0">
      <alignment vertical="top"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188" fontId="46" fillId="0" borderId="13" applyAlignment="0" applyProtection="0"/>
    <xf numFmtId="0" fontId="15" fillId="0" borderId="0">
      <alignment/>
      <protection/>
    </xf>
    <xf numFmtId="37" fontId="51" fillId="0" borderId="0">
      <alignment/>
      <protection/>
    </xf>
    <xf numFmtId="0" fontId="29" fillId="0" borderId="14" applyNumberFormat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53" fillId="28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37" fontId="51" fillId="0" borderId="0">
      <alignment/>
      <protection/>
    </xf>
    <xf numFmtId="0" fontId="29" fillId="0" borderId="14" applyNumberFormat="0" applyAlignment="0" applyProtection="0"/>
    <xf numFmtId="0" fontId="10" fillId="0" borderId="0">
      <alignment vertical="top"/>
      <protection/>
    </xf>
    <xf numFmtId="0" fontId="52" fillId="6" borderId="0" applyNumberFormat="0" applyBorder="0" applyAlignment="0" applyProtection="0"/>
    <xf numFmtId="0" fontId="9" fillId="0" borderId="0">
      <alignment/>
      <protection/>
    </xf>
    <xf numFmtId="3" fontId="6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53" fillId="29" borderId="0" applyNumberFormat="0" applyBorder="0" applyAlignment="0" applyProtection="0"/>
    <xf numFmtId="0" fontId="13" fillId="0" borderId="0">
      <alignment/>
      <protection/>
    </xf>
    <xf numFmtId="188" fontId="46" fillId="0" borderId="13" applyAlignment="0" applyProtection="0"/>
    <xf numFmtId="0" fontId="15" fillId="0" borderId="0">
      <alignment/>
      <protection/>
    </xf>
    <xf numFmtId="37" fontId="51" fillId="0" borderId="0">
      <alignment/>
      <protection/>
    </xf>
    <xf numFmtId="0" fontId="29" fillId="0" borderId="14" applyNumberFormat="0" applyAlignment="0" applyProtection="0"/>
    <xf numFmtId="0" fontId="10" fillId="0" borderId="0">
      <alignment vertical="top"/>
      <protection/>
    </xf>
    <xf numFmtId="0" fontId="41" fillId="14" borderId="9">
      <alignment/>
      <protection locked="0"/>
    </xf>
    <xf numFmtId="0" fontId="31" fillId="21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179" fontId="27" fillId="7" borderId="0">
      <alignment/>
      <protection/>
    </xf>
    <xf numFmtId="0" fontId="14" fillId="0" borderId="0">
      <alignment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1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37" fontId="51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/>
      <protection/>
    </xf>
    <xf numFmtId="189" fontId="9" fillId="0" borderId="0" applyFont="0" applyFill="0" applyBorder="0" applyAlignment="0" applyProtection="0"/>
    <xf numFmtId="0" fontId="1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76" fontId="20" fillId="0" borderId="15">
      <alignment vertical="center"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34" fillId="6" borderId="0" applyNumberFormat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188" fontId="46" fillId="0" borderId="13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49" fillId="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2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42" fillId="2" borderId="0" applyNumberFormat="0" applyBorder="0" applyAlignment="0" applyProtection="0"/>
    <xf numFmtId="0" fontId="15" fillId="0" borderId="0">
      <alignment/>
      <protection/>
    </xf>
    <xf numFmtId="0" fontId="52" fillId="6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41" fillId="14" borderId="9">
      <alignment/>
      <protection locked="0"/>
    </xf>
    <xf numFmtId="0" fontId="13" fillId="0" borderId="0">
      <alignment/>
      <protection/>
    </xf>
    <xf numFmtId="0" fontId="59" fillId="13" borderId="8" applyNumberFormat="0" applyAlignment="0" applyProtection="0"/>
    <xf numFmtId="0" fontId="13" fillId="0" borderId="0">
      <alignment/>
      <protection/>
    </xf>
    <xf numFmtId="0" fontId="59" fillId="13" borderId="8" applyNumberFormat="0" applyAlignment="0" applyProtection="0"/>
    <xf numFmtId="0" fontId="13" fillId="0" borderId="0">
      <alignment/>
      <protection/>
    </xf>
    <xf numFmtId="10" fontId="57" fillId="8" borderId="15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55" fillId="19" borderId="0" applyNumberFormat="0" applyBorder="0" applyAlignment="0" applyProtection="0"/>
    <xf numFmtId="0" fontId="60" fillId="0" borderId="16" applyNumberFormat="0" applyFill="0" applyProtection="0">
      <alignment horizontal="center"/>
    </xf>
    <xf numFmtId="0" fontId="9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ont="0" applyFill="0" applyBorder="0" applyAlignment="0" applyProtection="0"/>
    <xf numFmtId="0" fontId="9" fillId="0" borderId="0">
      <alignment/>
      <protection/>
    </xf>
    <xf numFmtId="0" fontId="26" fillId="17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63" fillId="16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49" fillId="2" borderId="0" applyNumberFormat="0" applyBorder="0" applyAlignment="0" applyProtection="0"/>
    <xf numFmtId="0" fontId="64" fillId="30" borderId="0" applyNumberFormat="0" applyBorder="0" applyAlignment="0" applyProtection="0"/>
    <xf numFmtId="0" fontId="10" fillId="0" borderId="0">
      <alignment vertical="top"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55" fillId="3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56" fillId="0" borderId="0">
      <alignment horizontal="center" wrapText="1"/>
      <protection locked="0"/>
    </xf>
    <xf numFmtId="0" fontId="31" fillId="16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44" fontId="0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17">
      <alignment horizontal="left" vertical="center"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9" fontId="9" fillId="0" borderId="0" applyFont="0" applyFill="0" applyBorder="0" applyAlignment="0" applyProtection="0"/>
    <xf numFmtId="0" fontId="15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9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0" fillId="0" borderId="0">
      <alignment vertical="top"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5" fillId="0" borderId="0">
      <alignment/>
      <protection/>
    </xf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49" fontId="9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8" fillId="18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42" fillId="2" borderId="0" applyNumberFormat="0" applyBorder="0" applyAlignment="0" applyProtection="0"/>
    <xf numFmtId="0" fontId="31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182" fontId="9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32" borderId="0" applyNumberFormat="0" applyFont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10" fontId="57" fillId="8" borderId="15" applyNumberFormat="0" applyBorder="0" applyAlignment="0" applyProtection="0"/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29" fillId="0" borderId="0" applyProtection="0">
      <alignment/>
    </xf>
    <xf numFmtId="0" fontId="29" fillId="0" borderId="17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6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25" fillId="0" borderId="0">
      <alignment/>
      <protection/>
    </xf>
    <xf numFmtId="0" fontId="54" fillId="20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1" fontId="9" fillId="0" borderId="2" applyFill="0" applyProtection="0">
      <alignment horizontal="center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54" fillId="11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49" fillId="2" borderId="0" applyNumberFormat="0" applyBorder="0" applyAlignment="0" applyProtection="0"/>
    <xf numFmtId="0" fontId="31" fillId="5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45" fillId="27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center"/>
      <protection/>
    </xf>
    <xf numFmtId="0" fontId="52" fillId="6" borderId="0" applyNumberFormat="0" applyBorder="0" applyAlignment="0" applyProtection="0"/>
    <xf numFmtId="177" fontId="2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2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11" borderId="0" applyNumberFormat="0" applyBorder="0" applyAlignment="0" applyProtection="0"/>
    <xf numFmtId="0" fontId="54" fillId="24" borderId="0" applyNumberFormat="0" applyBorder="0" applyAlignment="0" applyProtection="0"/>
    <xf numFmtId="0" fontId="9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49" fillId="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1" fillId="5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4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182" fontId="9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182" fontId="9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3" fontId="6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1" fillId="5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34" fillId="6" borderId="0" applyNumberFormat="0" applyBorder="0" applyAlignment="0" applyProtection="0"/>
    <xf numFmtId="0" fontId="41" fillId="14" borderId="9">
      <alignment/>
      <protection locked="0"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79" fontId="65" fillId="33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14" borderId="9">
      <alignment/>
      <protection locked="0"/>
    </xf>
    <xf numFmtId="3" fontId="7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7" fillId="16" borderId="0" applyNumberFormat="0" applyBorder="0" applyAlignment="0" applyProtection="0"/>
    <xf numFmtId="0" fontId="26" fillId="34" borderId="0" applyNumberFormat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2" fillId="0" borderId="0" applyProtection="0">
      <alignment/>
    </xf>
    <xf numFmtId="0" fontId="9" fillId="0" borderId="0">
      <alignment/>
      <protection/>
    </xf>
    <xf numFmtId="0" fontId="13" fillId="0" borderId="0">
      <alignment/>
      <protection/>
    </xf>
    <xf numFmtId="0" fontId="12" fillId="0" borderId="0" applyProtection="0">
      <alignment/>
    </xf>
    <xf numFmtId="0" fontId="13" fillId="0" borderId="0">
      <alignment/>
      <protection/>
    </xf>
    <xf numFmtId="0" fontId="34" fillId="6" borderId="0" applyNumberFormat="0" applyBorder="0" applyAlignment="0" applyProtection="0"/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7" fillId="0" borderId="0" applyFont="0" applyFill="0" applyBorder="0" applyAlignment="0" applyProtection="0"/>
    <xf numFmtId="177" fontId="25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31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Protection="0">
      <alignment/>
    </xf>
    <xf numFmtId="0" fontId="13" fillId="0" borderId="0">
      <alignment/>
      <protection/>
    </xf>
    <xf numFmtId="38" fontId="67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80" fontId="2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5" fontId="7" fillId="0" borderId="0" applyFont="0" applyFill="0" applyBorder="0" applyAlignment="0" applyProtection="0"/>
    <xf numFmtId="0" fontId="13" fillId="0" borderId="0">
      <alignment/>
      <protection/>
    </xf>
    <xf numFmtId="0" fontId="41" fillId="14" borderId="9">
      <alignment/>
      <protection locked="0"/>
    </xf>
    <xf numFmtId="0" fontId="13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5" fillId="25" borderId="0" applyNumberFormat="0" applyBorder="0" applyAlignment="0" applyProtection="0"/>
    <xf numFmtId="0" fontId="69" fillId="19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3" fillId="0" borderId="0">
      <alignment/>
      <protection/>
    </xf>
    <xf numFmtId="10" fontId="57" fillId="8" borderId="15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54" fillId="9" borderId="0" applyNumberFormat="0" applyBorder="0" applyAlignment="0" applyProtection="0"/>
    <xf numFmtId="0" fontId="15" fillId="0" borderId="0">
      <alignment/>
      <protection/>
    </xf>
    <xf numFmtId="0" fontId="45" fillId="11" borderId="0" applyNumberFormat="0" applyBorder="0" applyAlignment="0" applyProtection="0"/>
    <xf numFmtId="0" fontId="10" fillId="0" borderId="0">
      <alignment vertical="top"/>
      <protection/>
    </xf>
    <xf numFmtId="0" fontId="45" fillId="11" borderId="0" applyNumberFormat="0" applyBorder="0" applyAlignment="0" applyProtection="0"/>
    <xf numFmtId="0" fontId="10" fillId="0" borderId="0">
      <alignment vertical="top"/>
      <protection/>
    </xf>
    <xf numFmtId="0" fontId="29" fillId="0" borderId="14" applyNumberFormat="0" applyAlignment="0" applyProtection="0"/>
    <xf numFmtId="0" fontId="10" fillId="0" borderId="0">
      <alignment vertical="top"/>
      <protection/>
    </xf>
    <xf numFmtId="0" fontId="34" fillId="6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4" fontId="7" fillId="0" borderId="0" applyFont="0" applyFill="0" applyBorder="0" applyAlignment="0" applyProtection="0"/>
    <xf numFmtId="0" fontId="10" fillId="0" borderId="0">
      <alignment vertical="top"/>
      <protection/>
    </xf>
    <xf numFmtId="0" fontId="13" fillId="0" borderId="0">
      <alignment/>
      <protection/>
    </xf>
    <xf numFmtId="0" fontId="9" fillId="0" borderId="0">
      <alignment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41" fillId="14" borderId="9">
      <alignment/>
      <protection locked="0"/>
    </xf>
    <xf numFmtId="4" fontId="7" fillId="0" borderId="0" applyFon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56" fillId="0" borderId="0">
      <alignment horizontal="center" wrapText="1"/>
      <protection locked="0"/>
    </xf>
    <xf numFmtId="0" fontId="31" fillId="16" borderId="0" applyNumberFormat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2" fontId="62" fillId="0" borderId="0" applyProtection="0">
      <alignment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2" fillId="2" borderId="0" applyNumberFormat="0" applyBorder="0" applyAlignment="0" applyProtection="0"/>
    <xf numFmtId="0" fontId="1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4" fillId="6" borderId="0" applyNumberFormat="0" applyBorder="0" applyAlignment="0" applyProtection="0"/>
    <xf numFmtId="177" fontId="25" fillId="0" borderId="0">
      <alignment/>
      <protection/>
    </xf>
    <xf numFmtId="0" fontId="10" fillId="0" borderId="0">
      <alignment vertical="top"/>
      <protection/>
    </xf>
    <xf numFmtId="0" fontId="70" fillId="13" borderId="8" applyNumberFormat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31" fillId="19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16" applyNumberFormat="0" applyFill="0" applyProtection="0">
      <alignment horizontal="right"/>
    </xf>
    <xf numFmtId="0" fontId="10" fillId="0" borderId="0">
      <alignment vertical="top"/>
      <protection/>
    </xf>
    <xf numFmtId="0" fontId="49" fillId="2" borderId="0" applyNumberFormat="0" applyBorder="0" applyAlignment="0" applyProtection="0"/>
    <xf numFmtId="0" fontId="10" fillId="0" borderId="0">
      <alignment vertical="top"/>
      <protection/>
    </xf>
    <xf numFmtId="0" fontId="9" fillId="0" borderId="16" applyNumberFormat="0" applyFill="0" applyProtection="0">
      <alignment horizontal="right"/>
    </xf>
    <xf numFmtId="0" fontId="10" fillId="0" borderId="0">
      <alignment vertical="top"/>
      <protection/>
    </xf>
    <xf numFmtId="0" fontId="29" fillId="0" borderId="0" applyProtection="0">
      <alignment/>
    </xf>
    <xf numFmtId="0" fontId="29" fillId="0" borderId="17">
      <alignment horizontal="left" vertical="center"/>
      <protection/>
    </xf>
    <xf numFmtId="0" fontId="10" fillId="0" borderId="0">
      <alignment vertical="top"/>
      <protection/>
    </xf>
    <xf numFmtId="0" fontId="9" fillId="0" borderId="16" applyNumberFormat="0" applyFill="0" applyProtection="0">
      <alignment horizontal="right"/>
    </xf>
    <xf numFmtId="0" fontId="10" fillId="0" borderId="0">
      <alignment vertical="top"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3" fontId="6" fillId="0" borderId="0">
      <alignment/>
      <protection/>
    </xf>
    <xf numFmtId="0" fontId="10" fillId="0" borderId="0">
      <alignment vertical="top"/>
      <protection/>
    </xf>
    <xf numFmtId="0" fontId="29" fillId="0" borderId="0" applyProtection="0">
      <alignment/>
    </xf>
    <xf numFmtId="0" fontId="10" fillId="0" borderId="0">
      <alignment vertical="top"/>
      <protection/>
    </xf>
    <xf numFmtId="3" fontId="6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6" fillId="0" borderId="10">
      <alignment horizontal="center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5" fillId="20" borderId="0" applyNumberFormat="0" applyBorder="0" applyAlignment="0" applyProtection="0"/>
    <xf numFmtId="0" fontId="10" fillId="0" borderId="0">
      <alignment vertical="top"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3" fontId="6" fillId="0" borderId="0">
      <alignment/>
      <protection/>
    </xf>
    <xf numFmtId="0" fontId="10" fillId="0" borderId="0">
      <alignment vertical="top"/>
      <protection/>
    </xf>
    <xf numFmtId="15" fontId="7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15" fontId="7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32" borderId="0" applyNumberFormat="0" applyFon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41" fontId="9" fillId="0" borderId="0" applyFont="0" applyFill="0" applyBorder="0" applyAlignment="0" applyProtection="0"/>
    <xf numFmtId="0" fontId="53" fillId="35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41" fontId="9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41" fontId="9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41" fontId="9" fillId="0" borderId="0" applyFont="0" applyFill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3" fontId="7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9" fontId="27" fillId="7" borderId="0">
      <alignment/>
      <protection/>
    </xf>
    <xf numFmtId="0" fontId="9" fillId="0" borderId="0">
      <alignment/>
      <protection/>
    </xf>
    <xf numFmtId="0" fontId="69" fillId="19" borderId="0" applyNumberFormat="0" applyBorder="0" applyAlignment="0" applyProtection="0"/>
    <xf numFmtId="0" fontId="29" fillId="0" borderId="17">
      <alignment horizontal="left" vertical="center"/>
      <protection/>
    </xf>
    <xf numFmtId="0" fontId="9" fillId="0" borderId="0">
      <alignment/>
      <protection/>
    </xf>
    <xf numFmtId="0" fontId="72" fillId="0" borderId="2" applyNumberFormat="0" applyFill="0" applyProtection="0">
      <alignment horizontal="left"/>
    </xf>
    <xf numFmtId="0" fontId="10" fillId="0" borderId="0">
      <alignment vertical="top"/>
      <protection/>
    </xf>
    <xf numFmtId="0" fontId="72" fillId="0" borderId="2" applyNumberFormat="0" applyFill="0" applyProtection="0">
      <alignment horizontal="left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1" fillId="14" borderId="9">
      <alignment/>
      <protection locked="0"/>
    </xf>
    <xf numFmtId="0" fontId="10" fillId="0" borderId="0">
      <alignment vertical="top"/>
      <protection/>
    </xf>
    <xf numFmtId="0" fontId="72" fillId="0" borderId="2" applyNumberFormat="0" applyFill="0" applyProtection="0">
      <alignment horizontal="left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45" fillId="15" borderId="0" applyNumberFormat="0" applyBorder="0" applyAlignment="0" applyProtection="0"/>
    <xf numFmtId="0" fontId="26" fillId="34" borderId="0" applyNumberFormat="0" applyBorder="0" applyAlignment="0" applyProtection="0"/>
    <xf numFmtId="0" fontId="50" fillId="21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7" fillId="32" borderId="0" applyNumberFormat="0" applyFont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10" fillId="0" borderId="0">
      <alignment vertical="top"/>
      <protection/>
    </xf>
    <xf numFmtId="0" fontId="72" fillId="0" borderId="2" applyNumberFormat="0" applyFill="0" applyProtection="0">
      <alignment horizontal="left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1" fillId="22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46" fillId="0" borderId="10">
      <alignment horizont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34" fillId="6" borderId="0" applyNumberFormat="0" applyBorder="0" applyAlignment="0" applyProtection="0"/>
    <xf numFmtId="0" fontId="13" fillId="0" borderId="0">
      <alignment/>
      <protection/>
    </xf>
    <xf numFmtId="0" fontId="34" fillId="6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6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45" fillId="15" borderId="0" applyNumberFormat="0" applyBorder="0" applyAlignment="0" applyProtection="0"/>
    <xf numFmtId="0" fontId="50" fillId="6" borderId="0" applyNumberFormat="0" applyBorder="0" applyAlignment="0" applyProtection="0"/>
    <xf numFmtId="0" fontId="50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19" borderId="0" applyNumberFormat="0" applyBorder="0" applyAlignment="0" applyProtection="0"/>
    <xf numFmtId="0" fontId="50" fillId="3" borderId="0" applyNumberFormat="0" applyBorder="0" applyAlignment="0" applyProtection="0"/>
    <xf numFmtId="0" fontId="41" fillId="14" borderId="9">
      <alignment/>
      <protection locked="0"/>
    </xf>
    <xf numFmtId="0" fontId="31" fillId="21" borderId="0" applyNumberFormat="0" applyBorder="0" applyAlignment="0" applyProtection="0"/>
    <xf numFmtId="0" fontId="49" fillId="2" borderId="0" applyNumberFormat="0" applyBorder="0" applyAlignment="0" applyProtection="0"/>
    <xf numFmtId="0" fontId="41" fillId="14" borderId="9">
      <alignment/>
      <protection locked="0"/>
    </xf>
    <xf numFmtId="0" fontId="31" fillId="2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6" fillId="0" borderId="0">
      <alignment horizontal="center" wrapText="1"/>
      <protection locked="0"/>
    </xf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9" borderId="0" applyNumberFormat="0" applyBorder="0" applyAlignment="0" applyProtection="0"/>
    <xf numFmtId="0" fontId="50" fillId="5" borderId="0" applyNumberFormat="0" applyBorder="0" applyAlignment="0" applyProtection="0"/>
    <xf numFmtId="180" fontId="28" fillId="0" borderId="0">
      <alignment/>
      <protection/>
    </xf>
    <xf numFmtId="0" fontId="50" fillId="16" borderId="0" applyNumberFormat="0" applyBorder="0" applyAlignment="0" applyProtection="0"/>
    <xf numFmtId="0" fontId="73" fillId="0" borderId="0" applyNumberFormat="0" applyFill="0" applyBorder="0" applyAlignment="0" applyProtection="0"/>
    <xf numFmtId="0" fontId="9" fillId="0" borderId="0">
      <alignment/>
      <protection/>
    </xf>
    <xf numFmtId="0" fontId="50" fillId="22" borderId="0" applyNumberFormat="0" applyBorder="0" applyAlignment="0" applyProtection="0"/>
    <xf numFmtId="0" fontId="9" fillId="0" borderId="0">
      <alignment/>
      <protection/>
    </xf>
    <xf numFmtId="0" fontId="50" fillId="26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177" fontId="25" fillId="0" borderId="0">
      <alignment/>
      <protection/>
    </xf>
    <xf numFmtId="0" fontId="31" fillId="9" borderId="0" applyNumberFormat="0" applyBorder="0" applyAlignment="0" applyProtection="0"/>
    <xf numFmtId="177" fontId="25" fillId="0" borderId="0">
      <alignment/>
      <protection/>
    </xf>
    <xf numFmtId="0" fontId="31" fillId="9" borderId="0" applyNumberFormat="0" applyBorder="0" applyAlignment="0" applyProtection="0"/>
    <xf numFmtId="190" fontId="25" fillId="0" borderId="0">
      <alignment/>
      <protection/>
    </xf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4" fillId="1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1" fillId="22" borderId="0" applyNumberFormat="0" applyBorder="0" applyAlignment="0" applyProtection="0"/>
    <xf numFmtId="0" fontId="42" fillId="2" borderId="0" applyNumberFormat="0" applyBorder="0" applyAlignment="0" applyProtection="0"/>
    <xf numFmtId="0" fontId="31" fillId="22" borderId="0" applyNumberFormat="0" applyBorder="0" applyAlignment="0" applyProtection="0"/>
    <xf numFmtId="0" fontId="42" fillId="2" borderId="0" applyNumberFormat="0" applyBorder="0" applyAlignment="0" applyProtection="0"/>
    <xf numFmtId="0" fontId="31" fillId="26" borderId="0" applyNumberFormat="0" applyBorder="0" applyAlignment="0" applyProtection="0"/>
    <xf numFmtId="0" fontId="42" fillId="2" borderId="0" applyNumberFormat="0" applyBorder="0" applyAlignment="0" applyProtection="0"/>
    <xf numFmtId="0" fontId="31" fillId="26" borderId="0" applyNumberFormat="0" applyBorder="0" applyAlignment="0" applyProtection="0"/>
    <xf numFmtId="0" fontId="42" fillId="2" borderId="0" applyNumberFormat="0" applyBorder="0" applyAlignment="0" applyProtection="0"/>
    <xf numFmtId="0" fontId="31" fillId="26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14" fontId="56" fillId="0" borderId="0">
      <alignment horizontal="center" wrapText="1"/>
      <protection locked="0"/>
    </xf>
    <xf numFmtId="0" fontId="54" fillId="11" borderId="0" applyNumberFormat="0" applyBorder="0" applyAlignment="0" applyProtection="0"/>
    <xf numFmtId="0" fontId="54" fillId="27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0" fontId="9" fillId="0" borderId="0">
      <alignment/>
      <protection/>
    </xf>
    <xf numFmtId="0" fontId="13" fillId="0" borderId="0">
      <alignment/>
      <protection locked="0"/>
    </xf>
    <xf numFmtId="0" fontId="9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9" fillId="0" borderId="0">
      <alignment/>
      <protection/>
    </xf>
    <xf numFmtId="0" fontId="13" fillId="0" borderId="0">
      <alignment/>
      <protection locked="0"/>
    </xf>
    <xf numFmtId="0" fontId="9" fillId="0" borderId="0">
      <alignment/>
      <protection/>
    </xf>
    <xf numFmtId="0" fontId="13" fillId="0" borderId="0">
      <alignment/>
      <protection locked="0"/>
    </xf>
    <xf numFmtId="0" fontId="9" fillId="0" borderId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9" fillId="0" borderId="0">
      <alignment/>
      <protection/>
    </xf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9" fillId="0" borderId="0">
      <alignment/>
      <protection/>
    </xf>
    <xf numFmtId="0" fontId="53" fillId="38" borderId="0" applyNumberFormat="0" applyBorder="0" applyAlignment="0" applyProtection="0"/>
    <xf numFmtId="0" fontId="54" fillId="15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0" fontId="53" fillId="35" borderId="0" applyNumberFormat="0" applyBorder="0" applyAlignment="0" applyProtection="0"/>
    <xf numFmtId="0" fontId="25" fillId="0" borderId="0">
      <alignment/>
      <protection/>
    </xf>
    <xf numFmtId="0" fontId="26" fillId="31" borderId="0" applyNumberFormat="0" applyBorder="0" applyAlignment="0" applyProtection="0"/>
    <xf numFmtId="0" fontId="49" fillId="2" borderId="0" applyNumberFormat="0" applyBorder="0" applyAlignment="0" applyProtection="0"/>
    <xf numFmtId="0" fontId="53" fillId="4" borderId="0" applyNumberFormat="0" applyBorder="0" applyAlignment="0" applyProtection="0"/>
    <xf numFmtId="0" fontId="54" fillId="23" borderId="0" applyNumberFormat="0" applyBorder="0" applyAlignment="0" applyProtection="0"/>
    <xf numFmtId="0" fontId="9" fillId="0" borderId="0">
      <alignment/>
      <protection/>
    </xf>
    <xf numFmtId="0" fontId="53" fillId="36" borderId="0" applyNumberFormat="0" applyBorder="0" applyAlignment="0" applyProtection="0"/>
    <xf numFmtId="0" fontId="26" fillId="34" borderId="0" applyNumberFormat="0" applyBorder="0" applyAlignment="0" applyProtection="0"/>
    <xf numFmtId="0" fontId="26" fillId="4" borderId="0" applyNumberFormat="0" applyBorder="0" applyAlignment="0" applyProtection="0"/>
    <xf numFmtId="0" fontId="42" fillId="2" borderId="0" applyNumberFormat="0" applyBorder="0" applyAlignment="0" applyProtection="0"/>
    <xf numFmtId="192" fontId="9" fillId="0" borderId="0" applyFont="0" applyFill="0" applyBorder="0" applyAlignment="0" applyProtection="0"/>
    <xf numFmtId="0" fontId="53" fillId="4" borderId="0" applyNumberFormat="0" applyBorder="0" applyAlignment="0" applyProtection="0"/>
    <xf numFmtId="0" fontId="26" fillId="39" borderId="0" applyNumberFormat="0" applyBorder="0" applyAlignment="0" applyProtection="0"/>
    <xf numFmtId="0" fontId="26" fillId="34" borderId="0" applyNumberFormat="0" applyBorder="0" applyAlignment="0" applyProtection="0"/>
    <xf numFmtId="0" fontId="53" fillId="37" borderId="0" applyNumberFormat="0" applyBorder="0" applyAlignment="0" applyProtection="0"/>
    <xf numFmtId="0" fontId="41" fillId="14" borderId="9">
      <alignment/>
      <protection locked="0"/>
    </xf>
    <xf numFmtId="0" fontId="54" fillId="24" borderId="0" applyNumberFormat="0" applyBorder="0" applyAlignment="0" applyProtection="0"/>
    <xf numFmtId="187" fontId="10" fillId="0" borderId="0" applyFill="0" applyBorder="0" applyAlignment="0">
      <protection/>
    </xf>
    <xf numFmtId="0" fontId="26" fillId="17" borderId="0" applyNumberFormat="0" applyBorder="0" applyAlignment="0" applyProtection="0"/>
    <xf numFmtId="0" fontId="41" fillId="14" borderId="9">
      <alignment/>
      <protection locked="0"/>
    </xf>
    <xf numFmtId="0" fontId="26" fillId="40" borderId="0" applyNumberFormat="0" applyBorder="0" applyAlignment="0" applyProtection="0"/>
    <xf numFmtId="0" fontId="53" fillId="40" borderId="0" applyNumberFormat="0" applyBorder="0" applyAlignment="0" applyProtection="0"/>
    <xf numFmtId="0" fontId="0" fillId="0" borderId="0">
      <alignment/>
      <protection/>
    </xf>
    <xf numFmtId="0" fontId="54" fillId="25" borderId="0" applyNumberFormat="0" applyBorder="0" applyAlignment="0" applyProtection="0"/>
    <xf numFmtId="0" fontId="56" fillId="0" borderId="0">
      <alignment horizontal="center" wrapText="1"/>
      <protection locked="0"/>
    </xf>
    <xf numFmtId="0" fontId="24" fillId="0" borderId="0" applyNumberFormat="0" applyFill="0" applyBorder="0" applyAlignment="0" applyProtection="0"/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56" fillId="0" borderId="0">
      <alignment horizontal="center" wrapText="1"/>
      <protection locked="0"/>
    </xf>
    <xf numFmtId="0" fontId="34" fillId="6" borderId="0" applyNumberFormat="0" applyBorder="0" applyAlignment="0" applyProtection="0"/>
    <xf numFmtId="3" fontId="6" fillId="0" borderId="0">
      <alignment/>
      <protection/>
    </xf>
    <xf numFmtId="3" fontId="6" fillId="0" borderId="0">
      <alignment/>
      <protection/>
    </xf>
    <xf numFmtId="0" fontId="47" fillId="16" borderId="0" applyNumberFormat="0" applyBorder="0" applyAlignment="0" applyProtection="0"/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188" fontId="46" fillId="0" borderId="13" applyAlignment="0" applyProtection="0"/>
    <xf numFmtId="188" fontId="46" fillId="0" borderId="13" applyAlignment="0" applyProtection="0"/>
    <xf numFmtId="0" fontId="49" fillId="2" borderId="0" applyNumberFormat="0" applyBorder="0" applyAlignment="0" applyProtection="0"/>
    <xf numFmtId="188" fontId="46" fillId="0" borderId="13" applyAlignment="0" applyProtection="0"/>
    <xf numFmtId="0" fontId="55" fillId="19" borderId="0" applyNumberFormat="0" applyBorder="0" applyAlignment="0" applyProtection="0"/>
    <xf numFmtId="188" fontId="46" fillId="0" borderId="13" applyAlignment="0" applyProtection="0"/>
    <xf numFmtId="188" fontId="46" fillId="0" borderId="13" applyAlignment="0" applyProtection="0"/>
    <xf numFmtId="0" fontId="34" fillId="16" borderId="0" applyNumberFormat="0" applyBorder="0" applyAlignment="0" applyProtection="0"/>
    <xf numFmtId="188" fontId="46" fillId="0" borderId="13" applyAlignment="0" applyProtection="0"/>
    <xf numFmtId="188" fontId="46" fillId="0" borderId="13" applyAlignment="0" applyProtection="0"/>
    <xf numFmtId="188" fontId="46" fillId="0" borderId="13" applyAlignment="0" applyProtection="0"/>
    <xf numFmtId="188" fontId="46" fillId="0" borderId="13" applyAlignment="0" applyProtection="0"/>
    <xf numFmtId="187" fontId="10" fillId="0" borderId="0" applyFill="0" applyBorder="0" applyAlignment="0">
      <protection/>
    </xf>
    <xf numFmtId="0" fontId="10" fillId="0" borderId="0" applyNumberFormat="0" applyFill="0" applyBorder="0" applyAlignment="0" applyProtection="0"/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0" fontId="68" fillId="0" borderId="0" applyNumberFormat="0" applyFill="0" applyBorder="0" applyAlignment="0" applyProtection="0"/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187" fontId="10" fillId="0" borderId="0" applyFill="0" applyBorder="0" applyAlignment="0">
      <protection/>
    </xf>
    <xf numFmtId="0" fontId="42" fillId="2" borderId="0" applyNumberFormat="0" applyBorder="0" applyAlignment="0" applyProtection="0"/>
    <xf numFmtId="0" fontId="75" fillId="12" borderId="1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1" fillId="14" borderId="9">
      <alignment/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25" fillId="0" borderId="0">
      <alignment/>
      <protection/>
    </xf>
    <xf numFmtId="0" fontId="9" fillId="0" borderId="0">
      <alignment vertical="center"/>
      <protection/>
    </xf>
    <xf numFmtId="177" fontId="25" fillId="0" borderId="0">
      <alignment/>
      <protection/>
    </xf>
    <xf numFmtId="0" fontId="9" fillId="0" borderId="0">
      <alignment/>
      <protection/>
    </xf>
    <xf numFmtId="177" fontId="25" fillId="0" borderId="0">
      <alignment/>
      <protection/>
    </xf>
    <xf numFmtId="0" fontId="9" fillId="0" borderId="0">
      <alignment/>
      <protection/>
    </xf>
    <xf numFmtId="177" fontId="25" fillId="0" borderId="0">
      <alignment/>
      <protection/>
    </xf>
    <xf numFmtId="177" fontId="25" fillId="0" borderId="0">
      <alignment/>
      <protection/>
    </xf>
    <xf numFmtId="177" fontId="25" fillId="0" borderId="0">
      <alignment/>
      <protection/>
    </xf>
    <xf numFmtId="177" fontId="25" fillId="0" borderId="0">
      <alignment/>
      <protection/>
    </xf>
    <xf numFmtId="191" fontId="9" fillId="0" borderId="0" applyFont="0" applyFill="0" applyBorder="0" applyAlignment="0" applyProtection="0"/>
    <xf numFmtId="0" fontId="77" fillId="0" borderId="12" applyNumberFormat="0" applyFill="0" applyAlignment="0" applyProtection="0"/>
    <xf numFmtId="182" fontId="9" fillId="0" borderId="0">
      <alignment/>
      <protection/>
    </xf>
    <xf numFmtId="0" fontId="41" fillId="14" borderId="9">
      <alignment/>
      <protection locked="0"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0" fontId="78" fillId="12" borderId="1" applyNumberFormat="0" applyAlignment="0" applyProtection="0"/>
    <xf numFmtId="182" fontId="9" fillId="0" borderId="0">
      <alignment/>
      <protection/>
    </xf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0" fontId="25" fillId="0" borderId="0">
      <alignment/>
      <protection/>
    </xf>
    <xf numFmtId="0" fontId="34" fillId="6" borderId="0" applyNumberFormat="0" applyBorder="0" applyAlignment="0" applyProtection="0"/>
    <xf numFmtId="190" fontId="25" fillId="0" borderId="0">
      <alignment/>
      <protection/>
    </xf>
    <xf numFmtId="190" fontId="25" fillId="0" borderId="0">
      <alignment/>
      <protection/>
    </xf>
    <xf numFmtId="0" fontId="79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190" fontId="25" fillId="0" borderId="0">
      <alignment/>
      <protection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80" fillId="0" borderId="0" applyNumberFormat="0" applyFill="0" applyBorder="0" applyAlignment="0" applyProtection="0"/>
    <xf numFmtId="0" fontId="62" fillId="0" borderId="0" applyProtection="0">
      <alignment/>
    </xf>
    <xf numFmtId="38" fontId="57" fillId="12" borderId="0" applyNumberFormat="0" applyBorder="0" applyAlignment="0" applyProtection="0"/>
    <xf numFmtId="0" fontId="62" fillId="0" borderId="0" applyProtection="0">
      <alignment/>
    </xf>
    <xf numFmtId="41" fontId="9" fillId="0" borderId="0" applyFont="0" applyFill="0" applyBorder="0" applyAlignment="0" applyProtection="0"/>
    <xf numFmtId="0" fontId="62" fillId="0" borderId="18" applyProtection="0">
      <alignment/>
    </xf>
    <xf numFmtId="43" fontId="9" fillId="0" borderId="0" applyFont="0" applyFill="0" applyBorder="0" applyAlignment="0" applyProtection="0"/>
    <xf numFmtId="0" fontId="12" fillId="0" borderId="0" applyProtection="0">
      <alignment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0" fontId="9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0" fontId="9" fillId="0" borderId="0">
      <alignment/>
      <protection/>
    </xf>
    <xf numFmtId="0" fontId="41" fillId="14" borderId="9">
      <alignment/>
      <protection locked="0"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184" fontId="25" fillId="0" borderId="0">
      <alignment/>
      <protection/>
    </xf>
    <xf numFmtId="0" fontId="81" fillId="0" borderId="0" applyNumberFormat="0" applyFill="0" applyBorder="0" applyAlignment="0" applyProtection="0"/>
    <xf numFmtId="2" fontId="62" fillId="0" borderId="0" applyProtection="0">
      <alignment/>
    </xf>
    <xf numFmtId="2" fontId="6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2" fontId="62" fillId="0" borderId="0" applyProtection="0">
      <alignment/>
    </xf>
    <xf numFmtId="2" fontId="62" fillId="0" borderId="0" applyProtection="0">
      <alignment/>
    </xf>
    <xf numFmtId="2" fontId="6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2" fontId="62" fillId="0" borderId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2" fontId="62" fillId="0" borderId="0" applyProtection="0">
      <alignment/>
    </xf>
    <xf numFmtId="2" fontId="62" fillId="0" borderId="0" applyProtection="0">
      <alignment/>
    </xf>
    <xf numFmtId="2" fontId="62" fillId="0" borderId="0" applyProtection="0">
      <alignment/>
    </xf>
    <xf numFmtId="2" fontId="62" fillId="0" borderId="0" applyProtection="0">
      <alignment/>
    </xf>
    <xf numFmtId="2" fontId="62" fillId="0" borderId="0" applyProtection="0">
      <alignment/>
    </xf>
    <xf numFmtId="0" fontId="82" fillId="0" borderId="0" applyNumberForma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49" fillId="2" borderId="0" applyNumberFormat="0" applyBorder="0" applyAlignment="0" applyProtection="0"/>
    <xf numFmtId="38" fontId="57" fillId="12" borderId="0" applyNumberFormat="0" applyBorder="0" applyAlignment="0" applyProtection="0"/>
    <xf numFmtId="38" fontId="57" fillId="12" borderId="0" applyNumberFormat="0" applyBorder="0" applyAlignment="0" applyProtection="0"/>
    <xf numFmtId="38" fontId="57" fillId="12" borderId="0" applyNumberFormat="0" applyBorder="0" applyAlignment="0" applyProtection="0"/>
    <xf numFmtId="0" fontId="9" fillId="0" borderId="0">
      <alignment vertical="center"/>
      <protection/>
    </xf>
    <xf numFmtId="40" fontId="7" fillId="0" borderId="0" applyFont="0" applyFill="0" applyBorder="0" applyAlignment="0" applyProtection="0"/>
    <xf numFmtId="38" fontId="57" fillId="12" borderId="0" applyNumberFormat="0" applyBorder="0" applyAlignment="0" applyProtection="0"/>
    <xf numFmtId="0" fontId="9" fillId="0" borderId="0">
      <alignment vertical="center"/>
      <protection/>
    </xf>
    <xf numFmtId="38" fontId="57" fillId="12" borderId="0" applyNumberFormat="0" applyBorder="0" applyAlignment="0" applyProtection="0"/>
    <xf numFmtId="38" fontId="57" fillId="12" borderId="0" applyNumberFormat="0" applyBorder="0" applyAlignment="0" applyProtection="0"/>
    <xf numFmtId="0" fontId="9" fillId="0" borderId="0">
      <alignment vertical="center"/>
      <protection/>
    </xf>
    <xf numFmtId="38" fontId="57" fillId="12" borderId="0" applyNumberFormat="0" applyBorder="0" applyAlignment="0" applyProtection="0"/>
    <xf numFmtId="0" fontId="9" fillId="0" borderId="0">
      <alignment vertical="center"/>
      <protection/>
    </xf>
    <xf numFmtId="38" fontId="57" fillId="12" borderId="0" applyNumberFormat="0" applyBorder="0" applyAlignment="0" applyProtection="0"/>
    <xf numFmtId="0" fontId="47" fillId="16" borderId="0" applyNumberFormat="0" applyBorder="0" applyAlignment="0" applyProtection="0"/>
    <xf numFmtId="38" fontId="57" fillId="12" borderId="0" applyNumberFormat="0" applyBorder="0" applyAlignment="0" applyProtection="0"/>
    <xf numFmtId="38" fontId="57" fillId="12" borderId="0" applyNumberFormat="0" applyBorder="0" applyAlignment="0" applyProtection="0"/>
    <xf numFmtId="0" fontId="49" fillId="2" borderId="0" applyNumberFormat="0" applyBorder="0" applyAlignment="0" applyProtection="0"/>
    <xf numFmtId="0" fontId="34" fillId="6" borderId="0" applyNumberFormat="0" applyBorder="0" applyAlignment="0" applyProtection="0"/>
    <xf numFmtId="38" fontId="57" fillId="12" borderId="0" applyNumberFormat="0" applyBorder="0" applyAlignment="0" applyProtection="0"/>
    <xf numFmtId="0" fontId="45" fillId="24" borderId="0" applyNumberFormat="0" applyBorder="0" applyAlignment="0" applyProtection="0"/>
    <xf numFmtId="0" fontId="29" fillId="0" borderId="14" applyNumberFormat="0" applyAlignment="0" applyProtection="0"/>
    <xf numFmtId="0" fontId="29" fillId="0" borderId="14" applyNumberFormat="0" applyAlignment="0" applyProtection="0"/>
    <xf numFmtId="0" fontId="29" fillId="0" borderId="14" applyNumberFormat="0" applyAlignment="0" applyProtection="0"/>
    <xf numFmtId="0" fontId="29" fillId="0" borderId="14" applyNumberFormat="0" applyAlignment="0" applyProtection="0"/>
    <xf numFmtId="0" fontId="29" fillId="0" borderId="14" applyNumberFormat="0" applyAlignment="0" applyProtection="0"/>
    <xf numFmtId="0" fontId="29" fillId="0" borderId="14" applyNumberFormat="0" applyAlignment="0" applyProtection="0"/>
    <xf numFmtId="0" fontId="62" fillId="0" borderId="18" applyProtection="0">
      <alignment/>
    </xf>
    <xf numFmtId="0" fontId="29" fillId="0" borderId="14" applyNumberFormat="0" applyAlignment="0" applyProtection="0"/>
    <xf numFmtId="0" fontId="29" fillId="0" borderId="14" applyNumberFormat="0" applyAlignment="0" applyProtection="0"/>
    <xf numFmtId="0" fontId="45" fillId="24" borderId="0" applyNumberFormat="0" applyBorder="0" applyAlignment="0" applyProtection="0"/>
    <xf numFmtId="0" fontId="29" fillId="0" borderId="17">
      <alignment horizontal="left" vertical="center"/>
      <protection/>
    </xf>
    <xf numFmtId="0" fontId="29" fillId="0" borderId="17">
      <alignment horizontal="left" vertical="center"/>
      <protection/>
    </xf>
    <xf numFmtId="0" fontId="29" fillId="0" borderId="17">
      <alignment horizontal="left" vertical="center"/>
      <protection/>
    </xf>
    <xf numFmtId="0" fontId="29" fillId="0" borderId="17">
      <alignment horizontal="left" vertical="center"/>
      <protection/>
    </xf>
    <xf numFmtId="0" fontId="29" fillId="0" borderId="17">
      <alignment horizontal="left" vertical="center"/>
      <protection/>
    </xf>
    <xf numFmtId="0" fontId="29" fillId="0" borderId="17">
      <alignment horizontal="left" vertical="center"/>
      <protection/>
    </xf>
    <xf numFmtId="0" fontId="42" fillId="2" borderId="0" applyNumberFormat="0" applyBorder="0" applyAlignment="0" applyProtection="0"/>
    <xf numFmtId="0" fontId="29" fillId="0" borderId="17">
      <alignment horizontal="left" vertical="center"/>
      <protection/>
    </xf>
    <xf numFmtId="0" fontId="29" fillId="0" borderId="0" applyProtection="0">
      <alignment/>
    </xf>
    <xf numFmtId="0" fontId="29" fillId="0" borderId="17">
      <alignment horizontal="left" vertical="center"/>
      <protection/>
    </xf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29" fillId="0" borderId="0" applyProtection="0">
      <alignment/>
    </xf>
    <xf numFmtId="0" fontId="71" fillId="3" borderId="1" applyNumberFormat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0" fontId="57" fillId="8" borderId="15" applyNumberFormat="0" applyBorder="0" applyAlignment="0" applyProtection="0"/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179" fontId="65" fillId="33" borderId="0">
      <alignment/>
      <protection/>
    </xf>
    <xf numFmtId="0" fontId="71" fillId="3" borderId="1" applyNumberFormat="0" applyAlignment="0" applyProtection="0"/>
    <xf numFmtId="9" fontId="79" fillId="0" borderId="0" applyFont="0" applyFill="0" applyBorder="0" applyAlignment="0" applyProtection="0"/>
    <xf numFmtId="0" fontId="34" fillId="6" borderId="0" applyNumberFormat="0" applyBorder="0" applyAlignment="0" applyProtection="0"/>
    <xf numFmtId="0" fontId="86" fillId="0" borderId="11" applyNumberFormat="0" applyFill="0" applyAlignment="0" applyProtection="0"/>
    <xf numFmtId="179" fontId="27" fillId="7" borderId="0">
      <alignment/>
      <protection/>
    </xf>
    <xf numFmtId="179" fontId="27" fillId="7" borderId="0">
      <alignment/>
      <protection/>
    </xf>
    <xf numFmtId="0" fontId="42" fillId="2" borderId="0" applyNumberFormat="0" applyBorder="0" applyAlignment="0" applyProtection="0"/>
    <xf numFmtId="179" fontId="27" fillId="7" borderId="0">
      <alignment/>
      <protection/>
    </xf>
    <xf numFmtId="179" fontId="27" fillId="7" borderId="0">
      <alignment/>
      <protection/>
    </xf>
    <xf numFmtId="179" fontId="27" fillId="7" borderId="0">
      <alignment/>
      <protection/>
    </xf>
    <xf numFmtId="179" fontId="27" fillId="7" borderId="0">
      <alignment/>
      <protection/>
    </xf>
    <xf numFmtId="179" fontId="27" fillId="7" borderId="0">
      <alignment/>
      <protection/>
    </xf>
    <xf numFmtId="179" fontId="27" fillId="7" borderId="0">
      <alignment/>
      <protection/>
    </xf>
    <xf numFmtId="38" fontId="7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42" fillId="2" borderId="0" applyNumberFormat="0" applyBorder="0" applyAlignment="0" applyProtection="0"/>
    <xf numFmtId="185" fontId="7" fillId="0" borderId="0" applyFont="0" applyFill="0" applyBorder="0" applyAlignment="0" applyProtection="0"/>
    <xf numFmtId="0" fontId="41" fillId="14" borderId="9">
      <alignment/>
      <protection locked="0"/>
    </xf>
    <xf numFmtId="181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0" fontId="42" fillId="2" borderId="0" applyNumberFormat="0" applyBorder="0" applyAlignment="0" applyProtection="0"/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18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8" borderId="3" applyNumberFormat="0" applyFont="0" applyAlignment="0" applyProtection="0"/>
    <xf numFmtId="0" fontId="58" fillId="12" borderId="7" applyNumberFormat="0" applyAlignment="0" applyProtection="0"/>
    <xf numFmtId="14" fontId="56" fillId="0" borderId="0">
      <alignment horizontal="center" wrapText="1"/>
      <protection locked="0"/>
    </xf>
    <xf numFmtId="0" fontId="42" fillId="2" borderId="0" applyNumberFormat="0" applyBorder="0" applyAlignment="0" applyProtection="0"/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0" fontId="66" fillId="16" borderId="0" applyNumberFormat="0" applyBorder="0" applyAlignment="0" applyProtection="0"/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14" fontId="56" fillId="0" borderId="0">
      <alignment horizontal="center"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1" fillId="14" borderId="9">
      <alignment/>
      <protection locked="0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>
      <alignment/>
      <protection/>
    </xf>
    <xf numFmtId="194" fontId="9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14" borderId="9">
      <alignment/>
      <protection locked="0"/>
    </xf>
    <xf numFmtId="0" fontId="7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14" borderId="9">
      <alignment/>
      <protection locked="0"/>
    </xf>
    <xf numFmtId="0" fontId="7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14" borderId="9">
      <alignment/>
      <protection locked="0"/>
    </xf>
    <xf numFmtId="0" fontId="7" fillId="0" borderId="0" applyNumberFormat="0" applyFont="0" applyFill="0" applyBorder="0" applyAlignment="0" applyProtection="0"/>
    <xf numFmtId="0" fontId="41" fillId="14" borderId="9">
      <alignment/>
      <protection locked="0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0" fontId="55" fillId="19" borderId="0" applyNumberFormat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0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4" fontId="7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9" fillId="0" borderId="0">
      <alignment/>
      <protection/>
    </xf>
    <xf numFmtId="0" fontId="46" fillId="0" borderId="10">
      <alignment horizontal="center"/>
      <protection/>
    </xf>
    <xf numFmtId="0" fontId="33" fillId="0" borderId="0">
      <alignment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46" fillId="0" borderId="10">
      <alignment horizontal="center"/>
      <protection/>
    </xf>
    <xf numFmtId="0" fontId="7" fillId="32" borderId="0" applyNumberFormat="0" applyFont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1" fillId="14" borderId="9">
      <alignment/>
      <protection locked="0"/>
    </xf>
    <xf numFmtId="3" fontId="7" fillId="0" borderId="0" applyFont="0" applyFill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0" fontId="7" fillId="32" borderId="0" applyNumberFormat="0" applyFont="0" applyBorder="0" applyAlignment="0" applyProtection="0"/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3" fontId="87" fillId="0" borderId="0">
      <alignment/>
      <protection/>
    </xf>
    <xf numFmtId="0" fontId="52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40" fontId="67" fillId="0" borderId="0" applyFont="0" applyFill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88" fillId="0" borderId="0">
      <alignment/>
      <protection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9" fillId="2" borderId="0" applyNumberFormat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9" fillId="0" borderId="0">
      <alignment/>
      <protection/>
    </xf>
    <xf numFmtId="0" fontId="41" fillId="14" borderId="9">
      <alignment/>
      <protection locked="0"/>
    </xf>
    <xf numFmtId="0" fontId="0" fillId="0" borderId="0">
      <alignment vertical="center"/>
      <protection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41" fillId="14" borderId="9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9" fillId="2" borderId="0" applyNumberFormat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52" fillId="6" borderId="0" applyNumberFormat="0" applyBorder="0" applyAlignment="0" applyProtection="0"/>
    <xf numFmtId="0" fontId="41" fillId="14" borderId="9">
      <alignment/>
      <protection locked="0"/>
    </xf>
    <xf numFmtId="0" fontId="52" fillId="6" borderId="0" applyNumberFormat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189" fontId="89" fillId="0" borderId="0" applyFont="0" applyFill="0" applyBorder="0" applyAlignment="0" applyProtection="0"/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41" fillId="14" borderId="9">
      <alignment/>
      <protection locked="0"/>
    </xf>
    <xf numFmtId="0" fontId="62" fillId="0" borderId="18" applyProtection="0">
      <alignment/>
    </xf>
    <xf numFmtId="0" fontId="62" fillId="0" borderId="18" applyProtection="0">
      <alignment/>
    </xf>
    <xf numFmtId="0" fontId="62" fillId="0" borderId="18" applyProtection="0">
      <alignment/>
    </xf>
    <xf numFmtId="0" fontId="62" fillId="0" borderId="18" applyProtection="0">
      <alignment/>
    </xf>
    <xf numFmtId="0" fontId="62" fillId="0" borderId="18" applyProtection="0">
      <alignment/>
    </xf>
    <xf numFmtId="0" fontId="62" fillId="0" borderId="18" applyProtection="0">
      <alignment/>
    </xf>
    <xf numFmtId="176" fontId="20" fillId="0" borderId="15">
      <alignment vertical="center"/>
      <protection locked="0"/>
    </xf>
    <xf numFmtId="0" fontId="62" fillId="0" borderId="18" applyProtection="0">
      <alignment/>
    </xf>
    <xf numFmtId="0" fontId="62" fillId="0" borderId="18" applyProtection="0">
      <alignment/>
    </xf>
    <xf numFmtId="0" fontId="9" fillId="0" borderId="0">
      <alignment/>
      <protection/>
    </xf>
    <xf numFmtId="0" fontId="62" fillId="0" borderId="18" applyProtection="0">
      <alignment/>
    </xf>
    <xf numFmtId="0" fontId="9" fillId="0" borderId="0">
      <alignment/>
      <protection/>
    </xf>
    <xf numFmtId="0" fontId="62" fillId="0" borderId="18" applyProtection="0">
      <alignment/>
    </xf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90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" fillId="0" borderId="16" applyNumberFormat="0" applyFill="0" applyProtection="0">
      <alignment horizontal="right"/>
    </xf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0" fontId="93" fillId="0" borderId="6" applyNumberFormat="0" applyFill="0" applyAlignment="0" applyProtection="0"/>
    <xf numFmtId="43" fontId="5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0" borderId="16" applyNumberFormat="0" applyFill="0" applyProtection="0">
      <alignment horizontal="center"/>
    </xf>
    <xf numFmtId="0" fontId="60" fillId="0" borderId="16" applyNumberFormat="0" applyFill="0" applyProtection="0">
      <alignment horizontal="center"/>
    </xf>
    <xf numFmtId="0" fontId="60" fillId="0" borderId="16" applyNumberFormat="0" applyFill="0" applyProtection="0">
      <alignment horizontal="center"/>
    </xf>
    <xf numFmtId="0" fontId="9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2" fillId="0" borderId="2" applyNumberFormat="0" applyFill="0" applyProtection="0">
      <alignment horizontal="center"/>
    </xf>
    <xf numFmtId="0" fontId="72" fillId="0" borderId="2" applyNumberFormat="0" applyFill="0" applyProtection="0">
      <alignment horizontal="center"/>
    </xf>
    <xf numFmtId="0" fontId="42" fillId="2" borderId="0" applyNumberFormat="0" applyBorder="0" applyAlignment="0" applyProtection="0"/>
    <xf numFmtId="0" fontId="72" fillId="0" borderId="2" applyNumberFormat="0" applyFill="0" applyProtection="0">
      <alignment horizontal="center"/>
    </xf>
    <xf numFmtId="0" fontId="42" fillId="2" borderId="0" applyNumberFormat="0" applyBorder="0" applyAlignment="0" applyProtection="0"/>
    <xf numFmtId="0" fontId="72" fillId="0" borderId="2" applyNumberFormat="0" applyFill="0" applyProtection="0">
      <alignment horizontal="center"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52" fillId="6" borderId="0" applyNumberFormat="0" applyBorder="0" applyAlignment="0" applyProtection="0"/>
    <xf numFmtId="0" fontId="9" fillId="0" borderId="0">
      <alignment vertical="center"/>
      <protection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7" fillId="16" borderId="0" applyNumberFormat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 vertical="top"/>
      <protection/>
    </xf>
    <xf numFmtId="0" fontId="34" fillId="6" borderId="0" applyNumberFormat="0" applyBorder="0" applyAlignment="0" applyProtection="0"/>
    <xf numFmtId="0" fontId="45" fillId="23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4" fillId="30" borderId="0" applyNumberFormat="0" applyBorder="0" applyAlignment="0" applyProtection="0"/>
    <xf numFmtId="0" fontId="47" fillId="6" borderId="0" applyNumberFormat="0" applyBorder="0" applyAlignment="0" applyProtection="0"/>
    <xf numFmtId="0" fontId="66" fillId="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6" fillId="16" borderId="0" applyNumberFormat="0" applyBorder="0" applyAlignment="0" applyProtection="0"/>
    <xf numFmtId="0" fontId="47" fillId="16" borderId="0" applyNumberFormat="0" applyBorder="0" applyAlignment="0" applyProtection="0"/>
    <xf numFmtId="0" fontId="34" fillId="16" borderId="0" applyNumberFormat="0" applyBorder="0" applyAlignment="0" applyProtection="0"/>
    <xf numFmtId="0" fontId="0" fillId="0" borderId="0">
      <alignment/>
      <protection/>
    </xf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178" fontId="9" fillId="0" borderId="2" applyFill="0" applyProtection="0">
      <alignment horizontal="right"/>
    </xf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64" fillId="30" borderId="0" applyNumberFormat="0" applyBorder="0" applyAlignment="0" applyProtection="0"/>
    <xf numFmtId="0" fontId="34" fillId="1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49" fillId="1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178" fontId="9" fillId="0" borderId="2" applyFill="0" applyProtection="0">
      <alignment horizontal="right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95" fillId="0" borderId="11" applyNumberFormat="0" applyFill="0" applyAlignment="0" applyProtection="0"/>
    <xf numFmtId="44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3" fillId="0" borderId="0">
      <alignment/>
      <protection/>
    </xf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52" fillId="6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0" fontId="85" fillId="6" borderId="0" applyNumberFormat="0" applyBorder="0" applyAlignment="0" applyProtection="0"/>
    <xf numFmtId="0" fontId="9" fillId="0" borderId="0">
      <alignment/>
      <protection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34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6" borderId="0" applyNumberFormat="0" applyBorder="0" applyAlignment="0" applyProtection="0"/>
    <xf numFmtId="0" fontId="47" fillId="16" borderId="0" applyNumberFormat="0" applyBorder="0" applyAlignment="0" applyProtection="0"/>
    <xf numFmtId="0" fontId="49" fillId="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9" fillId="0" borderId="0">
      <alignment vertical="top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6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6" fillId="18" borderId="0" applyNumberFormat="0" applyBorder="0" applyAlignment="0" applyProtection="0"/>
    <xf numFmtId="0" fontId="42" fillId="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top"/>
      <protection/>
    </xf>
    <xf numFmtId="0" fontId="3" fillId="0" borderId="0">
      <alignment vertical="center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 vertical="center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61" fillId="3" borderId="1" applyNumberFormat="0" applyAlignment="0" applyProtection="0"/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8" borderId="3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5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10" fillId="0" borderId="0">
      <alignment vertical="top"/>
      <protection/>
    </xf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5" fillId="19" borderId="0" applyNumberFormat="0" applyBorder="0" applyAlignment="0" applyProtection="0"/>
    <xf numFmtId="0" fontId="69" fillId="19" borderId="0" applyNumberFormat="0" applyBorder="0" applyAlignment="0" applyProtection="0"/>
    <xf numFmtId="0" fontId="55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" borderId="0" applyNumberFormat="0" applyBorder="0" applyAlignment="0" applyProtection="0"/>
    <xf numFmtId="0" fontId="69" fillId="19" borderId="0" applyNumberFormat="0" applyBorder="0" applyAlignment="0" applyProtection="0"/>
    <xf numFmtId="1" fontId="9" fillId="0" borderId="2" applyFill="0" applyProtection="0">
      <alignment horizontal="center"/>
    </xf>
    <xf numFmtId="0" fontId="69" fillId="19" borderId="0" applyNumberFormat="0" applyBorder="0" applyAlignment="0" applyProtection="0"/>
    <xf numFmtId="0" fontId="49" fillId="2" borderId="0" applyNumberFormat="0" applyBorder="0" applyAlignment="0" applyProtection="0"/>
    <xf numFmtId="0" fontId="49" fillId="19" borderId="0" applyNumberFormat="0" applyBorder="0" applyAlignment="0" applyProtection="0"/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55" fillId="31" borderId="0" applyNumberFormat="0" applyBorder="0" applyAlignment="0" applyProtection="0"/>
    <xf numFmtId="0" fontId="69" fillId="2" borderId="0" applyNumberFormat="0" applyBorder="0" applyAlignment="0" applyProtection="0"/>
    <xf numFmtId="0" fontId="55" fillId="2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69" fillId="19" borderId="0" applyNumberFormat="0" applyBorder="0" applyAlignment="0" applyProtection="0"/>
    <xf numFmtId="0" fontId="49" fillId="2" borderId="0" applyNumberFormat="0" applyBorder="0" applyAlignment="0" applyProtection="0"/>
    <xf numFmtId="0" fontId="49" fillId="1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69" fillId="1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19" borderId="0" applyNumberFormat="0" applyBorder="0" applyAlignment="0" applyProtection="0"/>
    <xf numFmtId="0" fontId="55" fillId="31" borderId="0" applyNumberFormat="0" applyBorder="0" applyAlignment="0" applyProtection="0"/>
    <xf numFmtId="0" fontId="49" fillId="19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0" fillId="0" borderId="0">
      <alignment vertical="top"/>
      <protection/>
    </xf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34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2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44" fontId="0" fillId="0" borderId="0" applyFont="0" applyFill="0" applyBorder="0" applyAlignment="0" applyProtection="0"/>
    <xf numFmtId="0" fontId="42" fillId="2" borderId="0" applyNumberFormat="0" applyBorder="0" applyAlignment="0" applyProtection="0"/>
    <xf numFmtId="44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89" fillId="0" borderId="0" applyFont="0" applyFill="0" applyBorder="0" applyAlignment="0" applyProtection="0"/>
    <xf numFmtId="0" fontId="78" fillId="12" borderId="1" applyNumberFormat="0" applyAlignment="0" applyProtection="0"/>
    <xf numFmtId="0" fontId="78" fillId="12" borderId="1" applyNumberFormat="0" applyAlignment="0" applyProtection="0"/>
    <xf numFmtId="0" fontId="59" fillId="13" borderId="8" applyNumberFormat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201" fontId="15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top"/>
      <protection/>
    </xf>
    <xf numFmtId="41" fontId="0" fillId="0" borderId="0" applyFont="0" applyFill="0" applyBorder="0" applyAlignment="0" applyProtection="0"/>
    <xf numFmtId="178" fontId="9" fillId="0" borderId="2" applyFill="0" applyProtection="0">
      <alignment horizontal="right"/>
    </xf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99" fillId="4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178" fontId="9" fillId="0" borderId="2" applyFill="0" applyProtection="0">
      <alignment horizontal="righ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" fillId="0" borderId="16" applyNumberFormat="0" applyFill="0" applyProtection="0">
      <alignment horizontal="left"/>
    </xf>
    <xf numFmtId="0" fontId="96" fillId="18" borderId="0" applyNumberFormat="0" applyBorder="0" applyAlignment="0" applyProtection="0"/>
    <xf numFmtId="0" fontId="100" fillId="12" borderId="7" applyNumberFormat="0" applyAlignment="0" applyProtection="0"/>
    <xf numFmtId="0" fontId="100" fillId="12" borderId="7" applyNumberFormat="0" applyAlignment="0" applyProtection="0"/>
    <xf numFmtId="0" fontId="100" fillId="12" borderId="7" applyNumberFormat="0" applyAlignment="0" applyProtection="0"/>
    <xf numFmtId="0" fontId="61" fillId="3" borderId="1" applyNumberFormat="0" applyAlignment="0" applyProtection="0"/>
    <xf numFmtId="0" fontId="61" fillId="3" borderId="1" applyNumberFormat="0" applyAlignment="0" applyProtection="0"/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9" fillId="0" borderId="2" applyFill="0" applyProtection="0">
      <alignment horizontal="center"/>
    </xf>
    <xf numFmtId="1" fontId="20" fillId="0" borderId="15">
      <alignment vertical="center"/>
      <protection locked="0"/>
    </xf>
    <xf numFmtId="1" fontId="20" fillId="0" borderId="15">
      <alignment vertical="center"/>
      <protection locked="0"/>
    </xf>
    <xf numFmtId="1" fontId="20" fillId="0" borderId="15">
      <alignment vertical="center"/>
      <protection locked="0"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6" fontId="20" fillId="0" borderId="15">
      <alignment vertical="center"/>
      <protection locked="0"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89" fillId="0" borderId="0">
      <alignment/>
      <protection/>
    </xf>
    <xf numFmtId="0" fontId="7" fillId="0" borderId="0">
      <alignment/>
      <protection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01" fillId="0" borderId="0">
      <alignment/>
      <protection/>
    </xf>
  </cellStyleXfs>
  <cellXfs count="43">
    <xf numFmtId="0" fontId="0" fillId="0" borderId="0" xfId="0" applyAlignment="1">
      <alignment/>
    </xf>
    <xf numFmtId="0" fontId="0" fillId="18" borderId="0" xfId="2027" applyFill="1">
      <alignment vertical="center"/>
      <protection/>
    </xf>
    <xf numFmtId="0" fontId="0" fillId="0" borderId="0" xfId="2027">
      <alignment vertical="center"/>
      <protection/>
    </xf>
    <xf numFmtId="0" fontId="0" fillId="0" borderId="0" xfId="2027" applyAlignment="1">
      <alignment vertical="center" wrapText="1"/>
      <protection/>
    </xf>
    <xf numFmtId="0" fontId="0" fillId="0" borderId="0" xfId="2027" applyAlignment="1">
      <alignment horizontal="left" vertical="center"/>
      <protection/>
    </xf>
    <xf numFmtId="0" fontId="1" fillId="0" borderId="0" xfId="2027" applyFont="1" applyAlignment="1">
      <alignment horizontal="center" vertical="center"/>
      <protection/>
    </xf>
    <xf numFmtId="0" fontId="2" fillId="0" borderId="15" xfId="2027" applyFont="1" applyBorder="1" applyAlignment="1">
      <alignment horizontal="center" vertical="center" wrapText="1"/>
      <protection/>
    </xf>
    <xf numFmtId="0" fontId="2" fillId="44" borderId="15" xfId="2027" applyFont="1" applyFill="1" applyBorder="1" applyAlignment="1">
      <alignment horizontal="center" vertical="center"/>
      <protection/>
    </xf>
    <xf numFmtId="0" fontId="2" fillId="44" borderId="15" xfId="2027" applyFont="1" applyFill="1" applyBorder="1" applyAlignment="1">
      <alignment horizontal="center" vertical="center" wrapText="1"/>
      <protection/>
    </xf>
    <xf numFmtId="10" fontId="2" fillId="44" borderId="15" xfId="2027" applyNumberFormat="1" applyFont="1" applyFill="1" applyBorder="1" applyAlignment="1">
      <alignment horizontal="center" vertical="center"/>
      <protection/>
    </xf>
    <xf numFmtId="0" fontId="2" fillId="45" borderId="15" xfId="2027" applyFont="1" applyFill="1" applyBorder="1" applyAlignment="1">
      <alignment horizontal="center" vertical="center"/>
      <protection/>
    </xf>
    <xf numFmtId="0" fontId="2" fillId="45" borderId="15" xfId="2027" applyFont="1" applyFill="1" applyBorder="1" applyAlignment="1">
      <alignment horizontal="center" vertical="center" wrapText="1"/>
      <protection/>
    </xf>
    <xf numFmtId="10" fontId="2" fillId="45" borderId="15" xfId="2027" applyNumberFormat="1" applyFont="1" applyFill="1" applyBorder="1" applyAlignment="1">
      <alignment horizontal="center" vertical="center"/>
      <protection/>
    </xf>
    <xf numFmtId="0" fontId="0" fillId="44" borderId="0" xfId="2027" applyFill="1">
      <alignment vertical="center"/>
      <protection/>
    </xf>
    <xf numFmtId="0" fontId="2" fillId="44" borderId="0" xfId="2027" applyFont="1" applyFill="1" applyAlignment="1">
      <alignment horizontal="center" vertical="center"/>
      <protection/>
    </xf>
    <xf numFmtId="0" fontId="2" fillId="44" borderId="0" xfId="2027" applyFont="1" applyFill="1" applyAlignment="1">
      <alignment horizontal="center" vertical="center" wrapText="1"/>
      <protection/>
    </xf>
    <xf numFmtId="0" fontId="2" fillId="0" borderId="0" xfId="2027" applyFont="1" applyAlignment="1">
      <alignment horizontal="center" vertical="center"/>
      <protection/>
    </xf>
    <xf numFmtId="0" fontId="2" fillId="0" borderId="0" xfId="2027" applyFont="1" applyAlignment="1">
      <alignment horizontal="center" vertical="center" wrapText="1"/>
      <protection/>
    </xf>
    <xf numFmtId="0" fontId="2" fillId="0" borderId="0" xfId="2027" applyFont="1">
      <alignment vertical="center"/>
      <protection/>
    </xf>
    <xf numFmtId="0" fontId="2" fillId="0" borderId="0" xfId="2027" applyFont="1" applyAlignment="1">
      <alignment vertical="center" wrapText="1"/>
      <protection/>
    </xf>
    <xf numFmtId="0" fontId="2" fillId="0" borderId="0" xfId="2027" applyFont="1" applyAlignment="1">
      <alignment horizontal="right" vertical="center"/>
      <protection/>
    </xf>
    <xf numFmtId="0" fontId="2" fillId="0" borderId="15" xfId="2027" applyFont="1" applyBorder="1" applyAlignment="1">
      <alignment horizontal="center" vertical="center"/>
      <protection/>
    </xf>
    <xf numFmtId="0" fontId="2" fillId="44" borderId="15" xfId="2027" applyFont="1" applyFill="1" applyBorder="1" applyAlignment="1">
      <alignment horizontal="left" vertical="center" wrapText="1"/>
      <protection/>
    </xf>
    <xf numFmtId="0" fontId="2" fillId="45" borderId="15" xfId="2027" applyFont="1" applyFill="1" applyBorder="1" applyAlignment="1">
      <alignment horizontal="left" vertical="center" wrapText="1"/>
      <protection/>
    </xf>
    <xf numFmtId="0" fontId="3" fillId="44" borderId="15" xfId="2027" applyFont="1" applyFill="1" applyBorder="1" applyAlignment="1">
      <alignment horizontal="center" vertical="center"/>
      <protection/>
    </xf>
    <xf numFmtId="0" fontId="2" fillId="44" borderId="0" xfId="2027" applyFont="1" applyFill="1" applyBorder="1" applyAlignment="1">
      <alignment horizontal="left" vertical="center" wrapText="1"/>
      <protection/>
    </xf>
    <xf numFmtId="0" fontId="2" fillId="44" borderId="0" xfId="2027" applyFont="1" applyFill="1" applyAlignment="1">
      <alignment horizontal="left" vertical="center"/>
      <protection/>
    </xf>
    <xf numFmtId="0" fontId="2" fillId="0" borderId="0" xfId="2027" applyFont="1" applyAlignment="1">
      <alignment horizontal="left" vertical="center"/>
      <protection/>
    </xf>
    <xf numFmtId="0" fontId="2" fillId="46" borderId="15" xfId="2027" applyFont="1" applyFill="1" applyBorder="1" applyAlignment="1">
      <alignment horizontal="center" vertical="center"/>
      <protection/>
    </xf>
    <xf numFmtId="0" fontId="2" fillId="46" borderId="15" xfId="2027" applyFont="1" applyFill="1" applyBorder="1" applyAlignment="1">
      <alignment horizontal="center" vertical="center" wrapText="1"/>
      <protection/>
    </xf>
    <xf numFmtId="10" fontId="2" fillId="46" borderId="15" xfId="2027" applyNumberFormat="1" applyFont="1" applyFill="1" applyBorder="1" applyAlignment="1">
      <alignment horizontal="center" vertical="center"/>
      <protection/>
    </xf>
    <xf numFmtId="0" fontId="2" fillId="18" borderId="15" xfId="2027" applyFont="1" applyFill="1" applyBorder="1" applyAlignment="1">
      <alignment horizontal="center" vertical="center"/>
      <protection/>
    </xf>
    <xf numFmtId="0" fontId="2" fillId="18" borderId="15" xfId="2027" applyFont="1" applyFill="1" applyBorder="1" applyAlignment="1">
      <alignment horizontal="center" vertical="center" wrapText="1"/>
      <protection/>
    </xf>
    <xf numFmtId="10" fontId="2" fillId="18" borderId="15" xfId="2027" applyNumberFormat="1" applyFont="1" applyFill="1" applyBorder="1" applyAlignment="1">
      <alignment horizontal="center" vertical="center"/>
      <protection/>
    </xf>
    <xf numFmtId="0" fontId="2" fillId="46" borderId="15" xfId="2027" applyFont="1" applyFill="1" applyBorder="1" applyAlignment="1">
      <alignment horizontal="left" vertical="center" wrapText="1"/>
      <protection/>
    </xf>
    <xf numFmtId="0" fontId="2" fillId="18" borderId="15" xfId="2027" applyFont="1" applyFill="1" applyBorder="1" applyAlignment="1">
      <alignment horizontal="left" vertical="center" wrapText="1"/>
      <protection/>
    </xf>
    <xf numFmtId="0" fontId="3" fillId="46" borderId="15" xfId="2027" applyFont="1" applyFill="1" applyBorder="1" applyAlignment="1">
      <alignment horizontal="center" vertical="center"/>
      <protection/>
    </xf>
    <xf numFmtId="0" fontId="2" fillId="46" borderId="0" xfId="2027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0" fillId="47" borderId="0" xfId="2027" applyFill="1">
      <alignment vertical="center"/>
      <protection/>
    </xf>
    <xf numFmtId="10" fontId="2" fillId="0" borderId="15" xfId="2027" applyNumberFormat="1" applyFont="1" applyBorder="1" applyAlignment="1">
      <alignment horizontal="center" vertical="center"/>
      <protection/>
    </xf>
    <xf numFmtId="0" fontId="2" fillId="0" borderId="15" xfId="2027" applyFont="1" applyBorder="1" applyAlignment="1">
      <alignment horizontal="left" vertical="center" wrapText="1"/>
      <protection/>
    </xf>
    <xf numFmtId="0" fontId="5" fillId="46" borderId="15" xfId="2027" applyFont="1" applyFill="1" applyBorder="1" applyAlignment="1">
      <alignment horizontal="center" vertical="center"/>
      <protection/>
    </xf>
  </cellXfs>
  <cellStyles count="2207">
    <cellStyle name="Normal" xfId="0"/>
    <cellStyle name="HEADING1 3 4" xfId="15"/>
    <cellStyle name="_ET_STYLE_NoName_00__Book1_县公司 4" xfId="16"/>
    <cellStyle name="_ET_STYLE_NoName_00__Book1_县公司 2 2" xfId="17"/>
    <cellStyle name="Currency [0]" xfId="18"/>
    <cellStyle name="20% - 强调文字颜色 3" xfId="19"/>
    <cellStyle name="_Book1_4 3 3" xfId="20"/>
    <cellStyle name="输入" xfId="21"/>
    <cellStyle name="常规 39" xfId="22"/>
    <cellStyle name="Currency" xfId="23"/>
    <cellStyle name="_Book1_3 3 2_2019.8月报" xfId="24"/>
    <cellStyle name="_ET_STYLE_NoName_00__Book1_1 3 3" xfId="25"/>
    <cellStyle name="_0号变更表统一 5_2019.8月报" xfId="26"/>
    <cellStyle name="Accent2 - 40%" xfId="27"/>
    <cellStyle name="Comma [0]" xfId="28"/>
    <cellStyle name="日期 6" xfId="29"/>
    <cellStyle name=" 1 3 2" xfId="30"/>
    <cellStyle name="_ET_STYLE_NoName_00__附4、旬报 3 3" xfId="31"/>
    <cellStyle name="PSDate 2 3" xfId="32"/>
    <cellStyle name="_ET_STYLE_NoName_00__银行账户情况表_2010年12月 2 4" xfId="33"/>
    <cellStyle name="40% - 强调文字颜色 3" xfId="34"/>
    <cellStyle name="差" xfId="35"/>
    <cellStyle name="Comma" xfId="36"/>
    <cellStyle name="Linked Cells 6" xfId="37"/>
    <cellStyle name="_Book1_Book1 2" xfId="38"/>
    <cellStyle name="60% - 强调文字颜色 3" xfId="39"/>
    <cellStyle name="Hyperlink" xfId="40"/>
    <cellStyle name="Percent" xfId="41"/>
    <cellStyle name="Followed Hyperlink" xfId="42"/>
    <cellStyle name="_ET_STYLE_NoName_00__东雅代表处12月份月报 5_2019.8月报" xfId="43"/>
    <cellStyle name="_ET_STYLE_NoName_00__Sheet3" xfId="44"/>
    <cellStyle name="注释" xfId="45"/>
    <cellStyle name="PSDate 6" xfId="46"/>
    <cellStyle name=" 1 2 4" xfId="47"/>
    <cellStyle name="Linked Cells 5" xfId="48"/>
    <cellStyle name="_ET_STYLE_NoName_00__Book1_银行账户情况表_2010年12月 2 4_2019.8月报" xfId="49"/>
    <cellStyle name="60% - 强调文字颜色 2" xfId="50"/>
    <cellStyle name="_Book1_1 3 3_2019.8月报" xfId="51"/>
    <cellStyle name="标题 4" xfId="52"/>
    <cellStyle name="_ET_STYLE_NoName_00__附件22：施工形象月报 2 3_2019.8月报" xfId="53"/>
    <cellStyle name="_ET_STYLE_NoName_00__Sheet3 5" xfId="54"/>
    <cellStyle name="_ET_STYLE_NoName_00_ 4" xfId="55"/>
    <cellStyle name="常规 4 4 3" xfId="56"/>
    <cellStyle name="警告文本" xfId="57"/>
    <cellStyle name="_ET_STYLE_NoName_00__Book1_1_县公司 3 4" xfId="58"/>
    <cellStyle name=" 1 2" xfId="59"/>
    <cellStyle name="差_奖励补助测算5.22测试" xfId="60"/>
    <cellStyle name="_Book1_3 2 4" xfId="61"/>
    <cellStyle name="标题" xfId="62"/>
    <cellStyle name="_ET_STYLE_NoName_00__Book1_1 5" xfId="63"/>
    <cellStyle name="New Times Roman 6" xfId="64"/>
    <cellStyle name="解释性文本" xfId="65"/>
    <cellStyle name="标题 1" xfId="66"/>
    <cellStyle name="_ET_STYLE_NoName_00__附4、旬报 5" xfId="67"/>
    <cellStyle name="PSDate 4" xfId="68"/>
    <cellStyle name=" 1 2 2" xfId="69"/>
    <cellStyle name="标题 2" xfId="70"/>
    <cellStyle name="_ET_STYLE_NoName_00__附4、旬报 6" xfId="71"/>
    <cellStyle name="PSDate 5" xfId="72"/>
    <cellStyle name=" 1 2 3" xfId="73"/>
    <cellStyle name="_ET_STYLE_NoName_00__Book1_1 2 4_2019.8月报" xfId="74"/>
    <cellStyle name="60% - 强调文字颜色 1" xfId="75"/>
    <cellStyle name="标题 3" xfId="76"/>
    <cellStyle name="_Book1_Book1 3" xfId="77"/>
    <cellStyle name="60% - 强调文字颜色 4" xfId="78"/>
    <cellStyle name="_Book1_1 2 4" xfId="79"/>
    <cellStyle name="输出" xfId="80"/>
    <cellStyle name="_Book1 3 2" xfId="81"/>
    <cellStyle name=" 1 3" xfId="82"/>
    <cellStyle name="_ET_STYLE_NoName_00__东雅代表处12月份月报 3 4_2019.8月报" xfId="83"/>
    <cellStyle name="数量 5" xfId="84"/>
    <cellStyle name="计算" xfId="85"/>
    <cellStyle name="_ET_STYLE_NoName_00__县公司" xfId="86"/>
    <cellStyle name="_ET_STYLE_NoName_00__Book1_1 3 2_2019.8月报" xfId="87"/>
    <cellStyle name="常规 13 5" xfId="88"/>
    <cellStyle name="6mal 2 3" xfId="89"/>
    <cellStyle name="检查单元格" xfId="90"/>
    <cellStyle name="20% - 强调文字颜色 6" xfId="91"/>
    <cellStyle name="_ET_STYLE_NoName_00__Book1_1_县公司 2 3_2019.8月报" xfId="92"/>
    <cellStyle name="t_HVAC Equipment (3) 2 2_2019.8月报" xfId="93"/>
    <cellStyle name="_ET_STYLE_NoName_00__Book1 2 3" xfId="94"/>
    <cellStyle name="强调文字颜色 2" xfId="95"/>
    <cellStyle name="_ET_STYLE_NoName_00__Sheet3 3 4_2019.8月报" xfId="96"/>
    <cellStyle name="_ET_STYLE_NoName_00__Sheet3 2 3" xfId="97"/>
    <cellStyle name="差_教育厅提供义务教育及高中教师人数（2009年1月6日）" xfId="98"/>
    <cellStyle name="PSHeading 4" xfId="99"/>
    <cellStyle name="_ET_STYLE_NoName_00_ 2 4_2019.8月报" xfId="100"/>
    <cellStyle name="链接单元格" xfId="101"/>
    <cellStyle name="差_Book2" xfId="102"/>
    <cellStyle name="汇总" xfId="103"/>
    <cellStyle name="Accent3 - 20%" xfId="104"/>
    <cellStyle name="_Book1 3 3" xfId="105"/>
    <cellStyle name=" 1 4" xfId="106"/>
    <cellStyle name="好" xfId="107"/>
    <cellStyle name="_ET_STYLE_NoName_00__附件22：施工形象月报 5_2019.8月报" xfId="108"/>
    <cellStyle name="Dollar (zero dec) 2 2" xfId="109"/>
    <cellStyle name="适中" xfId="110"/>
    <cellStyle name="_ET_STYLE_NoName_00__Book1_1_银行账户情况表_2010年12月 5_2019.8月报" xfId="111"/>
    <cellStyle name="20% - 强调文字颜色 5" xfId="112"/>
    <cellStyle name="常规 4_第六期计量统计20080625" xfId="113"/>
    <cellStyle name="_ET_STYLE_NoName_00__Book1_1 6_2019.8月报" xfId="114"/>
    <cellStyle name="_ET_STYLE_NoName_00__Book1 2 2" xfId="115"/>
    <cellStyle name="强调文字颜色 1" xfId="116"/>
    <cellStyle name="20% - 强调文字颜色 1" xfId="117"/>
    <cellStyle name="_ET_STYLE_NoName_00__银行账户情况表_2010年12月 2 2" xfId="118"/>
    <cellStyle name="40% - 强调文字颜色 1" xfId="119"/>
    <cellStyle name="20% - 强调文字颜色 2" xfId="120"/>
    <cellStyle name="?鹎%U龡&amp;H?_x0008__x001C__x001C_?_x0007__x0001__x0001_" xfId="121"/>
    <cellStyle name="_ET_STYLE_NoName_00__附4、旬报 3 2" xfId="122"/>
    <cellStyle name="PSDate 2 2" xfId="123"/>
    <cellStyle name="_ET_STYLE_NoName_00__银行账户情况表_2010年12月 2 3" xfId="124"/>
    <cellStyle name="40% - 强调文字颜色 2" xfId="125"/>
    <cellStyle name="_ET_STYLE_NoName_00__Book1 2 4" xfId="126"/>
    <cellStyle name="强调文字颜色 3" xfId="127"/>
    <cellStyle name="no dec 2 2" xfId="128"/>
    <cellStyle name="_0号变更表统一 2 2" xfId="129"/>
    <cellStyle name="_ET_STYLE_NoName_00__附件22：施工形象月报 3 2" xfId="130"/>
    <cellStyle name="_Book1_3 2 4_2019.8月报" xfId="131"/>
    <cellStyle name="强调文字颜色 4" xfId="132"/>
    <cellStyle name="差_2007年可用财力 3" xfId="133"/>
    <cellStyle name="_ET_STYLE_NoName_00__Book1 2 3_2019.8月报" xfId="134"/>
    <cellStyle name="no dec" xfId="135"/>
    <cellStyle name="_0号变更表统一" xfId="136"/>
    <cellStyle name="20% - 强调文字颜色 4" xfId="137"/>
    <cellStyle name=" 1 3 3" xfId="138"/>
    <cellStyle name="_ET_STYLE_NoName_00__附4、旬报 3 4" xfId="139"/>
    <cellStyle name="PSDate 2 4" xfId="140"/>
    <cellStyle name="40% - 强调文字颜色 4" xfId="141"/>
    <cellStyle name="_ET_STYLE_NoName_00__附件22：施工形象月报 3 3" xfId="142"/>
    <cellStyle name="强调文字颜色 5" xfId="143"/>
    <cellStyle name=" 1 3 4" xfId="144"/>
    <cellStyle name="_ET_STYLE_NoName_00__附4、旬报 6_2019.8月报" xfId="145"/>
    <cellStyle name="_ET_STYLE_NoName_00__东雅代表处12月份月报 3 2" xfId="146"/>
    <cellStyle name="40% - 强调文字颜色 5" xfId="147"/>
    <cellStyle name="_Book1_Book1 4" xfId="148"/>
    <cellStyle name="60% - 强调文字颜色 5" xfId="149"/>
    <cellStyle name="_ET_STYLE_NoName_00__附件22：施工形象月报 3 4" xfId="150"/>
    <cellStyle name="_ET_STYLE_NoName_00__附4、旬报 5_2019.8月报" xfId="151"/>
    <cellStyle name="强调文字颜色 6" xfId="152"/>
    <cellStyle name="0,0&#13;&#10;NA&#13;&#10;" xfId="153"/>
    <cellStyle name="_弱电系统设备配置报价清单" xfId="154"/>
    <cellStyle name="_ET_STYLE_NoName_00__东雅代表处12月份月报 3 3" xfId="155"/>
    <cellStyle name="_Book1_3 6_2019.8月报" xfId="156"/>
    <cellStyle name="40% - 强调文字颜色 6" xfId="157"/>
    <cellStyle name="常规 12 2 6" xfId="158"/>
    <cellStyle name="_ET_STYLE_NoName_00__Book1_县公司 5_2019.8月报" xfId="159"/>
    <cellStyle name="_ET_STYLE_NoName_00__Book1_县公司 2 3_2019.8月报" xfId="160"/>
    <cellStyle name="_Book1_Book1 5" xfId="161"/>
    <cellStyle name="60% - 强调文字颜色 6" xfId="162"/>
    <cellStyle name="no dec 4" xfId="163"/>
    <cellStyle name="_0号变更表统一 4" xfId="164"/>
    <cellStyle name=" 1" xfId="165"/>
    <cellStyle name="_Book1 3 4" xfId="166"/>
    <cellStyle name="comma-d 2 2" xfId="167"/>
    <cellStyle name=" 1 5" xfId="168"/>
    <cellStyle name="comma-d 2 3" xfId="169"/>
    <cellStyle name=" 1 6" xfId="170"/>
    <cellStyle name="no dec 2" xfId="171"/>
    <cellStyle name="_0号变更表统一 2" xfId="172"/>
    <cellStyle name="_ET_STYLE_NoName_00__Book1_银行账户情况表_2010年12月 3 3_2019.8月报" xfId="173"/>
    <cellStyle name="_0号变更表统一 2 2_2019.8月报" xfId="174"/>
    <cellStyle name="_20100326高清市院遂宁检察院1080P配置清单26日改 2 2" xfId="175"/>
    <cellStyle name="no dec 2 3" xfId="176"/>
    <cellStyle name="_0号变更表统一 2 3" xfId="177"/>
    <cellStyle name="常规 9 3 4" xfId="178"/>
    <cellStyle name="_20100326高清市院遂宁检察院1080P配置清单26日改 2 2_2019.8月报" xfId="179"/>
    <cellStyle name="_0号变更表统一 2 3_2019.8月报" xfId="180"/>
    <cellStyle name="no dec 2 4" xfId="181"/>
    <cellStyle name="_0号变更表统一 2 4" xfId="182"/>
    <cellStyle name="_ET_STYLE_NoName_00__Book1_银行账户情况表_2010年12月" xfId="183"/>
    <cellStyle name="常规 9 4 2" xfId="184"/>
    <cellStyle name="_20100326高清市院遂宁检察院1080P配置清单26日改 2 3" xfId="185"/>
    <cellStyle name="_20100326高清市院遂宁检察院1080P配置清单26日改 2 3_2019.8月报" xfId="186"/>
    <cellStyle name="Calc Currency (0) 2 4" xfId="187"/>
    <cellStyle name="_0号变更表统一 2 4_2019.8月报" xfId="188"/>
    <cellStyle name="no dec 3" xfId="189"/>
    <cellStyle name="_0号变更表统一 3" xfId="190"/>
    <cellStyle name="常规 9 5" xfId="191"/>
    <cellStyle name="Border" xfId="192"/>
    <cellStyle name="_ET_STYLE_NoName_00__Book1_1_县公司 2 4" xfId="193"/>
    <cellStyle name="no dec 3 2" xfId="194"/>
    <cellStyle name="Header1 4" xfId="195"/>
    <cellStyle name="_0号变更表统一 3 2" xfId="196"/>
    <cellStyle name="_ET_STYLE_NoName_00__Book1_1_县公司 2 4_2019.8月报" xfId="197"/>
    <cellStyle name="_Book1_Book1 2 4" xfId="198"/>
    <cellStyle name="_0号变更表统一 3 2_2019.8月报" xfId="199"/>
    <cellStyle name="Accent5" xfId="200"/>
    <cellStyle name="_Book1 2 2" xfId="201"/>
    <cellStyle name="_20100326高清市院遂宁检察院1080P配置清单26日改 3 2" xfId="202"/>
    <cellStyle name="no dec 3 3" xfId="203"/>
    <cellStyle name="Header1 5" xfId="204"/>
    <cellStyle name="_0号变更表统一 3 3" xfId="205"/>
    <cellStyle name="差_指标五 2" xfId="206"/>
    <cellStyle name="_Book1_1 6" xfId="207"/>
    <cellStyle name="Black" xfId="208"/>
    <cellStyle name="_Book1 2 2_2019.8月报" xfId="209"/>
    <cellStyle name="_20100326高清市院遂宁检察院1080P配置清单26日改 3 2_2019.8月报" xfId="210"/>
    <cellStyle name="_0号变更表统一 3 3_2019.8月报" xfId="211"/>
    <cellStyle name="Accent6" xfId="212"/>
    <cellStyle name="_Book1 2 3" xfId="213"/>
    <cellStyle name="Border 2" xfId="214"/>
    <cellStyle name="_20100326高清市院遂宁检察院1080P配置清单26日改 3 3" xfId="215"/>
    <cellStyle name="no dec 3 4" xfId="216"/>
    <cellStyle name="Header1 6" xfId="217"/>
    <cellStyle name="_0号变更表统一 3 4" xfId="218"/>
    <cellStyle name="t_HVAC Equipment (3)_Book1 2" xfId="219"/>
    <cellStyle name="20% - 强调文字颜色 1 2 2" xfId="220"/>
    <cellStyle name="_Book1 2 3_2019.8月报" xfId="221"/>
    <cellStyle name="_20100326高清市院遂宁检察院1080P配置清单26日改 3 3_2019.8月报" xfId="222"/>
    <cellStyle name="_0号变更表统一 3 4_2019.8月报" xfId="223"/>
    <cellStyle name="_0号变更表统一 4_2019.8月报" xfId="224"/>
    <cellStyle name="_ET_STYLE_NoName_00__附件22：施工形象月报 4_2019.8月报" xfId="225"/>
    <cellStyle name="Linked Cells" xfId="226"/>
    <cellStyle name="_Book1_3 3 2" xfId="227"/>
    <cellStyle name="no dec 5" xfId="228"/>
    <cellStyle name="_0号变更表统一 5" xfId="229"/>
    <cellStyle name="_Book1_3 3 3" xfId="230"/>
    <cellStyle name="_ET_STYLE_NoName_00__Book1_县公司 3 2_2019.8月报" xfId="231"/>
    <cellStyle name="常规 7 4 2 2" xfId="232"/>
    <cellStyle name="_Book1 6_2019.8月报" xfId="233"/>
    <cellStyle name="no dec 6" xfId="234"/>
    <cellStyle name="_0号变更表统一 6" xfId="235"/>
    <cellStyle name="样式 1 6" xfId="236"/>
    <cellStyle name="_Book1_3 3 3_2019.8月报" xfId="237"/>
    <cellStyle name="Currency [0] 2" xfId="238"/>
    <cellStyle name="_0号变更表统一 6_2019.8月报" xfId="239"/>
    <cellStyle name="_ET_STYLE_NoName_00__附4、旬报 2 4" xfId="240"/>
    <cellStyle name="_ET_STYLE_NoName_00__Book1 4" xfId="241"/>
    <cellStyle name="小数 3" xfId="242"/>
    <cellStyle name="_Book1_Book1 3 3_2019.8月报" xfId="243"/>
    <cellStyle name="_ET_STYLE_NoName_00__县公司 5" xfId="244"/>
    <cellStyle name="_20100326高清市院遂宁检察院1080P配置清单26日改" xfId="245"/>
    <cellStyle name="差_雅红" xfId="246"/>
    <cellStyle name="_ET_STYLE_NoName_00__Sheet1 3 3_2019.8月报" xfId="247"/>
    <cellStyle name="_20100326高清市院遂宁检察院1080P配置清单26日改 2" xfId="248"/>
    <cellStyle name="常规 9 4 3" xfId="249"/>
    <cellStyle name="_20100326高清市院遂宁检察院1080P配置清单26日改 2 4" xfId="250"/>
    <cellStyle name="_ET_STYLE_NoName_00__Book1_3 3 3" xfId="251"/>
    <cellStyle name="_20100326高清市院遂宁检察院1080P配置清单26日改 2 4_2019.8月报" xfId="252"/>
    <cellStyle name="_Book1 2" xfId="253"/>
    <cellStyle name="_20100326高清市院遂宁检察院1080P配置清单26日改 3" xfId="254"/>
    <cellStyle name="_Book1 2 4" xfId="255"/>
    <cellStyle name="Border 3" xfId="256"/>
    <cellStyle name="_20100326高清市院遂宁检察院1080P配置清单26日改 3 4" xfId="257"/>
    <cellStyle name="_Book1 2 4_2019.8月报" xfId="258"/>
    <cellStyle name="_20100326高清市院遂宁检察院1080P配置清单26日改 3 4_2019.8月报" xfId="259"/>
    <cellStyle name="_Book1 3" xfId="260"/>
    <cellStyle name="_20100326高清市院遂宁检察院1080P配置清单26日改 4" xfId="261"/>
    <cellStyle name="好_Book1" xfId="262"/>
    <cellStyle name="_ET_STYLE_NoName_00__Sheet1 2 2" xfId="263"/>
    <cellStyle name="_ET_STYLE_NoName_00__Sheet1 4" xfId="264"/>
    <cellStyle name="_20100326高清市院遂宁检察院1080P配置清单26日改 4_2019.8月报" xfId="265"/>
    <cellStyle name="_Book1 4" xfId="266"/>
    <cellStyle name="好_历年教师人数 2" xfId="267"/>
    <cellStyle name="_20100326高清市院遂宁检察院1080P配置清单26日改 5" xfId="268"/>
    <cellStyle name="_Book1 4_2019.8月报" xfId="269"/>
    <cellStyle name="_20100326高清市院遂宁检察院1080P配置清单26日改 5_2019.8月报" xfId="270"/>
    <cellStyle name="_Book1 5" xfId="271"/>
    <cellStyle name="好_历年教师人数 3" xfId="272"/>
    <cellStyle name="_20100326高清市院遂宁检察院1080P配置清单26日改 6" xfId="273"/>
    <cellStyle name="差_历年教师人数" xfId="274"/>
    <cellStyle name="_Book1 5_2019.8月报" xfId="275"/>
    <cellStyle name="_ET_STYLE_NoName_00__银行账户情况表_2010年12月 6" xfId="276"/>
    <cellStyle name="_20100326高清市院遂宁检察院1080P配置清单26日改 6_2019.8月报" xfId="277"/>
    <cellStyle name="t_Book1 2 4_2019.8月报" xfId="278"/>
    <cellStyle name="_Book1" xfId="279"/>
    <cellStyle name="检查单元格 2 3" xfId="280"/>
    <cellStyle name="_Book1 3 2_2019.8月报" xfId="281"/>
    <cellStyle name="检查单元格 2" xfId="282"/>
    <cellStyle name="_Book1 3 3_2019.8月报" xfId="283"/>
    <cellStyle name="Input [yellow] 2 2" xfId="284"/>
    <cellStyle name="_Book1 3 4_2019.8月报" xfId="285"/>
    <cellStyle name="_ET_STYLE_NoName_00__Book1_县公司 3 2" xfId="286"/>
    <cellStyle name="_ET_STYLE_NoName_00__Book1 3 2_2019.8月报" xfId="287"/>
    <cellStyle name="_Book1 6" xfId="288"/>
    <cellStyle name="_ET_STYLE_NoName_00__Book1_1 3 4_2019.8月报" xfId="289"/>
    <cellStyle name="_Book1_1" xfId="290"/>
    <cellStyle name="_Book1_1 2" xfId="291"/>
    <cellStyle name="_Book1_1 2 2" xfId="292"/>
    <cellStyle name="_ET_STYLE_NoName_00__Sheet3 3" xfId="293"/>
    <cellStyle name="_ET_STYLE_NoName_00_ 2" xfId="294"/>
    <cellStyle name="_Book1_1 2 2_2019.8月报" xfId="295"/>
    <cellStyle name="好_00省级(打印)" xfId="296"/>
    <cellStyle name="标题1" xfId="297"/>
    <cellStyle name="_Book1_1 2 3" xfId="298"/>
    <cellStyle name="_Book1_1 2 3_2019.8月报" xfId="299"/>
    <cellStyle name="_ET_STYLE_NoName_00__Sheet3 3 2" xfId="300"/>
    <cellStyle name="0,0&#13;&#10;NA&#13;&#10; 6" xfId="301"/>
    <cellStyle name="_弱电系统设备配置报价清单 6" xfId="302"/>
    <cellStyle name="_ET_STYLE_NoName_00_ 2 2" xfId="303"/>
    <cellStyle name="_Book1_1 2 4_2019.8月报" xfId="304"/>
    <cellStyle name="_Book1_1 3" xfId="305"/>
    <cellStyle name="_Book1_1 3 2" xfId="306"/>
    <cellStyle name="_Book1_1 3 2_2019.8月报" xfId="307"/>
    <cellStyle name="_ET_STYLE_NoName_00__Book1_1 2 3_2019.8月报" xfId="308"/>
    <cellStyle name="_Book1_1 3 3" xfId="309"/>
    <cellStyle name="_ET_STYLE_NoName_00__Book1_银行账户情况表_2010年12月 2 3_2019.8月报" xfId="310"/>
    <cellStyle name="_Book1_1 3 4" xfId="311"/>
    <cellStyle name="_Book1_1 3 4_2019.8月报" xfId="312"/>
    <cellStyle name="_Book1_2 2 3_2019.8月报" xfId="313"/>
    <cellStyle name="_Book1_1 4" xfId="314"/>
    <cellStyle name="_Book1_1 4_2019.8月报" xfId="315"/>
    <cellStyle name="_Book1_1 5" xfId="316"/>
    <cellStyle name="_Book1_1 5_2019.8月报" xfId="317"/>
    <cellStyle name="PSChar 6" xfId="318"/>
    <cellStyle name="_Book1_1 6_2019.8月报" xfId="319"/>
    <cellStyle name="Accent2 - 20%" xfId="320"/>
    <cellStyle name="_ET_STYLE_NoName_00__Book1_银行账户情况表_2010年12月 3 4_2019.8月报" xfId="321"/>
    <cellStyle name="_Book1_2" xfId="322"/>
    <cellStyle name="_ET_STYLE_NoName_00__Book1_1_银行账户情况表_2010年12月 3 2" xfId="323"/>
    <cellStyle name="_ET_STYLE_NoName_00__附4、旬报 2 2_2019.8月报" xfId="324"/>
    <cellStyle name="_Book1_2 2" xfId="325"/>
    <cellStyle name="_Book1_2 2 2" xfId="326"/>
    <cellStyle name="_Book1_Book1 2 2" xfId="327"/>
    <cellStyle name="_Book1_2 2 2_2019.8月报" xfId="328"/>
    <cellStyle name="_Book1_2 2 3" xfId="329"/>
    <cellStyle name="_Book1_2 2 4" xfId="330"/>
    <cellStyle name="_ET_STYLE_NoName_00__Book1_2 2 3" xfId="331"/>
    <cellStyle name="_Book1_2 2 4_2019.8月报" xfId="332"/>
    <cellStyle name="_Book1_2 3" xfId="333"/>
    <cellStyle name="_ET_STYLE_NoName_00__Book1_1_县公司 5_2019.8月报" xfId="334"/>
    <cellStyle name="差_Book1_1" xfId="335"/>
    <cellStyle name="_Book1_2 3 2" xfId="336"/>
    <cellStyle name="_Book1_2 3 2_2019.8月报" xfId="337"/>
    <cellStyle name="好_2009年一般性转移支付标准工资_不用软件计算9.1不考虑经费管理评价xl" xfId="338"/>
    <cellStyle name="差_Book1_2" xfId="339"/>
    <cellStyle name="_Book1_2 3 3" xfId="340"/>
    <cellStyle name="_ET_STYLE_NoName_00__Book1 3 3_2019.8月报" xfId="341"/>
    <cellStyle name="_Book1_2 3 3_2019.8月报" xfId="342"/>
    <cellStyle name="_ET_STYLE_NoName_00__Book1_2 3 3_2019.8月报" xfId="343"/>
    <cellStyle name="_Book1_2 3 4" xfId="344"/>
    <cellStyle name="_ET_STYLE_NoName_00__东雅代表处12月份月报 6" xfId="345"/>
    <cellStyle name="好_Book1_2" xfId="346"/>
    <cellStyle name="_Book1_2 3 4_2019.8月报" xfId="347"/>
    <cellStyle name="_Book1_2 4" xfId="348"/>
    <cellStyle name="args.style 3 3" xfId="349"/>
    <cellStyle name="20% - 强调文字颜色 4 2 3" xfId="350"/>
    <cellStyle name="_Book1_2 4_2019.8月报" xfId="351"/>
    <cellStyle name="_Book1_Book1 5_2019.8月报" xfId="352"/>
    <cellStyle name="_Book1_2 5" xfId="353"/>
    <cellStyle name="_Book1_2 5_2019.8月报" xfId="354"/>
    <cellStyle name="货币 2 2 2" xfId="355"/>
    <cellStyle name="_Book1_2 6" xfId="356"/>
    <cellStyle name="_Book1_2 6_2019.8月报" xfId="357"/>
    <cellStyle name="_Book1_3" xfId="358"/>
    <cellStyle name="_ET_STYLE_NoName_00__Book1_1_银行账户情况表_2010年12月 3 3" xfId="359"/>
    <cellStyle name="_Book1_3 2 2_2019.8月报" xfId="360"/>
    <cellStyle name="常规 23 2 4" xfId="361"/>
    <cellStyle name="常规 18 2 4" xfId="362"/>
    <cellStyle name="_Book1_3 2" xfId="363"/>
    <cellStyle name="_Book1_3 2 2" xfId="364"/>
    <cellStyle name="_Book1_3 2 3" xfId="365"/>
    <cellStyle name="Header2 2 3" xfId="366"/>
    <cellStyle name="_Book1_3 2 3_2019.8月报" xfId="367"/>
    <cellStyle name="常规 23 2 5" xfId="368"/>
    <cellStyle name="_Book1_3 3" xfId="369"/>
    <cellStyle name="_Book1_3 3 4" xfId="370"/>
    <cellStyle name="_ET_STYLE_NoName_00__Sheet3 2" xfId="371"/>
    <cellStyle name="_ET_STYLE_NoName_00__Book1_3 6" xfId="372"/>
    <cellStyle name="_ET_STYLE_NoName_00__Book1_3 2 4" xfId="373"/>
    <cellStyle name="_Book1_3 3 4_2019.8月报" xfId="374"/>
    <cellStyle name="常规 23 2 6" xfId="375"/>
    <cellStyle name="_Book1_3 4" xfId="376"/>
    <cellStyle name="_Book1_3 4_2019.8月报" xfId="377"/>
    <cellStyle name="_Book1_3 5" xfId="378"/>
    <cellStyle name="_Book1_3 5_2019.8月报" xfId="379"/>
    <cellStyle name="_Book1_3 6" xfId="380"/>
    <cellStyle name="_Book1_4" xfId="381"/>
    <cellStyle name="_ET_STYLE_NoName_00__Book1_1_银行账户情况表_2010年12月 3 4" xfId="382"/>
    <cellStyle name="_ET_STYLE_NoName_00__东雅代表处12月份月报 2 3" xfId="383"/>
    <cellStyle name="_ET_STYLE_NoName_00__Book1 6" xfId="384"/>
    <cellStyle name="常规 18 3 4" xfId="385"/>
    <cellStyle name="_Book1_4 2" xfId="386"/>
    <cellStyle name="_Book1_4 2 2" xfId="387"/>
    <cellStyle name="_Book1_4 2 3" xfId="388"/>
    <cellStyle name="_Book1_4 2 4" xfId="389"/>
    <cellStyle name="_ET_STYLE_NoName_00__东雅代表处12月份月报 2 4" xfId="390"/>
    <cellStyle name="_Book1_4 3" xfId="391"/>
    <cellStyle name="_Book1_4 3 2" xfId="392"/>
    <cellStyle name="_ET_STYLE_NoName_00__Sheet3 2 3_2019.8月报" xfId="393"/>
    <cellStyle name="_Book1_4 3 4" xfId="394"/>
    <cellStyle name="_Book1_4 4" xfId="395"/>
    <cellStyle name="_Book1_4 5" xfId="396"/>
    <cellStyle name="_ET_STYLE_NoName_00__Sheet1 2 3_2019.8月报" xfId="397"/>
    <cellStyle name="_ET_STYLE_NoName_00__Sheet1 5_2019.8月报" xfId="398"/>
    <cellStyle name="_ET_STYLE_NoName_00__Book1_1_银行账户情况表_2010年12月 2 2" xfId="399"/>
    <cellStyle name="_ET_STYLE_NoName_00__Book1_1_银行账户情况表_2010年12月 2 3" xfId="400"/>
    <cellStyle name="_Book1_4 6" xfId="401"/>
    <cellStyle name="_Book1_Book1" xfId="402"/>
    <cellStyle name="_Book1_Book1 2 2_2019.8月报" xfId="403"/>
    <cellStyle name="_ET_STYLE_NoName_00__Book1_1_银行账户情况表_2010年12月 6_2019.8月报" xfId="404"/>
    <cellStyle name="_Book1_Book1 2 3" xfId="405"/>
    <cellStyle name="_ET_STYLE_NoName_00__Book1_1_县公司 3 2" xfId="406"/>
    <cellStyle name="t_HVAC Equipment (3)_Book1 5" xfId="407"/>
    <cellStyle name="_Book1_Book1 2 3_2019.8月报" xfId="408"/>
    <cellStyle name="_Book1_Book1 2 4_2019.8月报" xfId="409"/>
    <cellStyle name="Neutral" xfId="410"/>
    <cellStyle name="_Book1_Book1 3 2" xfId="411"/>
    <cellStyle name="_ET_STYLE_NoName_00__附件22：施工形象月报 2 3" xfId="412"/>
    <cellStyle name="_ET_STYLE_NoName_00__Book1_1_银行账户情况表_2010年12月 2" xfId="413"/>
    <cellStyle name="_Book1_Book1 3 2_2019.8月报" xfId="414"/>
    <cellStyle name="好_2006年分析表 2" xfId="415"/>
    <cellStyle name="40% - 强调文字颜色 5 2 2" xfId="416"/>
    <cellStyle name="_Book1_Book1 4_2019.8月报" xfId="417"/>
    <cellStyle name="_Book1_Book1 3 3" xfId="418"/>
    <cellStyle name="_Book1_Book1 3 4" xfId="419"/>
    <cellStyle name="_Book1_Book1 3 4_2019.8月报" xfId="420"/>
    <cellStyle name="_Book1_Book1 6" xfId="421"/>
    <cellStyle name="comma-d 4" xfId="422"/>
    <cellStyle name="_ET_STYLE_NoName_00__Book1_2 3 4" xfId="423"/>
    <cellStyle name="_Book1_Book1 6_2019.8月报" xfId="424"/>
    <cellStyle name="_ET_STYLE_NoName_00__Book1_1" xfId="425"/>
    <cellStyle name="PSSpacer 6" xfId="426"/>
    <cellStyle name="_ET_STYLE_NoName_00_" xfId="427"/>
    <cellStyle name="_ET_STYLE_NoName_00__Sheet3 3 2_2019.8月报" xfId="428"/>
    <cellStyle name="_ET_STYLE_NoName_00__Sheet1 3 2" xfId="429"/>
    <cellStyle name="_弱电系统设备配置报价清单 6_2019.8月报" xfId="430"/>
    <cellStyle name="_ET_STYLE_NoName_00_ 2 2_2019.8月报" xfId="431"/>
    <cellStyle name="_ET_STYLE_NoName_00__Sheet3 3 3" xfId="432"/>
    <cellStyle name="_ET_STYLE_NoName_00_ 2 3" xfId="433"/>
    <cellStyle name="_ET_STYLE_NoName_00__Sheet3 3 3_2019.8月报" xfId="434"/>
    <cellStyle name="_ET_STYLE_NoName_00_ 2 3_2019.8月报" xfId="435"/>
    <cellStyle name="_ET_STYLE_NoName_00__Sheet3 3 4" xfId="436"/>
    <cellStyle name="_ET_STYLE_NoName_00_ 2 4" xfId="437"/>
    <cellStyle name="_ET_STYLE_NoName_00__Book1_1_银行账户情况表_2010年12月 4_2019.8月报" xfId="438"/>
    <cellStyle name="_ET_STYLE_NoName_00__Sheet3 4" xfId="439"/>
    <cellStyle name="_ET_STYLE_NoName_00_ 3" xfId="440"/>
    <cellStyle name="_ET_STYLE_NoName_00_ 3 2" xfId="441"/>
    <cellStyle name="_ET_STYLE_NoName_00_ 3 2_2019.8月报" xfId="442"/>
    <cellStyle name="_ET_STYLE_NoName_00_ 3 3" xfId="443"/>
    <cellStyle name="常规 11 3 2" xfId="444"/>
    <cellStyle name="_ET_STYLE_NoName_00__Book1_县公司 3 4" xfId="445"/>
    <cellStyle name="_ET_STYLE_NoName_00_ 3 3_2019.8月报" xfId="446"/>
    <cellStyle name="_ET_STYLE_NoName_00_ 3 4" xfId="447"/>
    <cellStyle name="Input [yellow]" xfId="448"/>
    <cellStyle name="_ET_STYLE_NoName_00_ 3 4_2019.8月报" xfId="449"/>
    <cellStyle name="_ET_STYLE_NoName_00__Sheet3 5_2019.8月报" xfId="450"/>
    <cellStyle name="_ET_STYLE_NoName_00_ 4_2019.8月报" xfId="451"/>
    <cellStyle name="_ET_STYLE_NoName_00__Sheet3 6" xfId="452"/>
    <cellStyle name="_ET_STYLE_NoName_00_ 5" xfId="453"/>
    <cellStyle name="HEADING2 2 2" xfId="454"/>
    <cellStyle name="Header2 3" xfId="455"/>
    <cellStyle name="_ET_STYLE_NoName_00__Sheet3 6_2019.8月报" xfId="456"/>
    <cellStyle name="_ET_STYLE_NoName_00__Book1_1_县公司 3 3" xfId="457"/>
    <cellStyle name="常规 3 5 3 3" xfId="458"/>
    <cellStyle name="_ET_STYLE_NoName_00_ 5_2019.8月报" xfId="459"/>
    <cellStyle name="常规 4 4 5" xfId="460"/>
    <cellStyle name="_ET_STYLE_NoName_00__Book1_2 4_2019.8月报" xfId="461"/>
    <cellStyle name="_ET_STYLE_NoName_00_ 6" xfId="462"/>
    <cellStyle name="_ET_STYLE_NoName_00_ 6_2019.8月报" xfId="463"/>
    <cellStyle name="_ET_STYLE_NoName_00__附4、旬报 2" xfId="464"/>
    <cellStyle name="_ET_STYLE_NoName_00__Book1" xfId="465"/>
    <cellStyle name="_ET_STYLE_NoName_00__附4、旬报 2 2" xfId="466"/>
    <cellStyle name="_ET_STYLE_NoName_00__Book1 2" xfId="467"/>
    <cellStyle name="_ET_STYLE_NoName_00__Book1 2 2_2019.8月报" xfId="468"/>
    <cellStyle name="_ET_STYLE_NoName_00__Book1 2 4_2019.8月报" xfId="469"/>
    <cellStyle name="_ET_STYLE_NoName_00__附4、旬报 2 3" xfId="470"/>
    <cellStyle name="_ET_STYLE_NoName_00__县公司 4" xfId="471"/>
    <cellStyle name="_ET_STYLE_NoName_00__东雅代表处12月份月报 2 2_2019.8月报" xfId="472"/>
    <cellStyle name="_ET_STYLE_NoName_00__Book1 5_2019.8月报" xfId="473"/>
    <cellStyle name="_ET_STYLE_NoName_00__Book1 3" xfId="474"/>
    <cellStyle name="_ET_STYLE_NoName_00__东雅代表处12月份月报 2 4_2019.8月报" xfId="475"/>
    <cellStyle name="_ET_STYLE_NoName_00__Book1 3 2" xfId="476"/>
    <cellStyle name="_ET_STYLE_NoName_00__Book1 3 3" xfId="477"/>
    <cellStyle name="_ET_STYLE_NoName_00__Book1 3 4" xfId="478"/>
    <cellStyle name="_ET_STYLE_NoName_00__Book1 3 4_2019.8月报" xfId="479"/>
    <cellStyle name="Black 3 4" xfId="480"/>
    <cellStyle name="_ET_STYLE_NoName_00__附件22：施工形象月报 2 2" xfId="481"/>
    <cellStyle name="_ET_STYLE_NoName_00__附4、旬报 2 4_2019.8月报" xfId="482"/>
    <cellStyle name="_ET_STYLE_NoName_00__Book1 4_2019.8月报" xfId="483"/>
    <cellStyle name="_ET_STYLE_NoName_00__东雅代表处12月份月报 2 2" xfId="484"/>
    <cellStyle name="_ET_STYLE_NoName_00__Book1 5" xfId="485"/>
    <cellStyle name="_ET_STYLE_NoName_00__东雅代表处12月份月报 2 3_2019.8月报" xfId="486"/>
    <cellStyle name="_ET_STYLE_NoName_00__Book1 6_2019.8月报" xfId="487"/>
    <cellStyle name="_ET_STYLE_NoName_00__Book1_1 2" xfId="488"/>
    <cellStyle name="_ET_STYLE_NoName_00__Book1_1 2 2" xfId="489"/>
    <cellStyle name="_ET_STYLE_NoName_00__Book1_1_县公司" xfId="490"/>
    <cellStyle name="常规 3 5" xfId="491"/>
    <cellStyle name="_ET_STYLE_NoName_00__Book1_1 2 2_2019.8月报" xfId="492"/>
    <cellStyle name="New Times Roman 3 3" xfId="493"/>
    <cellStyle name="Accent1_公安安全支出补充表5.14" xfId="494"/>
    <cellStyle name="_ET_STYLE_NoName_00__附4、旬报 3 2_2019.8月报" xfId="495"/>
    <cellStyle name="_ET_STYLE_NoName_00__Book1_1 2 3" xfId="496"/>
    <cellStyle name="_ET_STYLE_NoName_00__Book1_1 2 4" xfId="497"/>
    <cellStyle name="_ET_STYLE_NoName_00__Book1_1 3" xfId="498"/>
    <cellStyle name="_ET_STYLE_NoName_00__Book1_1 3 2" xfId="499"/>
    <cellStyle name="_ET_STYLE_NoName_00__Book1_1 3 3_2019.8月报" xfId="500"/>
    <cellStyle name="_ET_STYLE_NoName_00__Book1_1 3 4" xfId="501"/>
    <cellStyle name="_ET_STYLE_NoName_00__附件22：施工形象月报 2 2_2019.8月报" xfId="502"/>
    <cellStyle name="_ET_STYLE_NoName_00__Book1_1 4" xfId="503"/>
    <cellStyle name="数量 3 2" xfId="504"/>
    <cellStyle name="_ET_STYLE_NoName_00__Book1_1 4_2019.8月报" xfId="505"/>
    <cellStyle name="_ET_STYLE_NoName_00__Book1_1 5_2019.8月报" xfId="506"/>
    <cellStyle name="_ET_STYLE_NoName_00__Book1_1 6" xfId="507"/>
    <cellStyle name="Accent4_公安安全支出补充表5.14" xfId="508"/>
    <cellStyle name="_ET_STYLE_NoName_00__Book1_1_县公司 2" xfId="509"/>
    <cellStyle name="常规 9 3" xfId="510"/>
    <cellStyle name="_ET_STYLE_NoName_00__Book1_1_县公司 2 2" xfId="511"/>
    <cellStyle name="好_2009年一般性转移支付标准工资_地方配套按人均增幅控制8.31（调整结案率后）xl" xfId="512"/>
    <cellStyle name="40% - 强调文字颜色 3 2 2" xfId="513"/>
    <cellStyle name="_ET_STYLE_NoName_00__Book1_3 2" xfId="514"/>
    <cellStyle name="_ET_STYLE_NoName_00__Book1_1_县公司 2 2_2019.8月报" xfId="515"/>
    <cellStyle name="常规 9 4" xfId="516"/>
    <cellStyle name="_ET_STYLE_NoName_00__Book1_1_县公司 2 3" xfId="517"/>
    <cellStyle name="60% - 强调文字颜色 6 2 2" xfId="518"/>
    <cellStyle name="_ET_STYLE_NoName_00__Book1_1_县公司 3 2_2019.8月报" xfId="519"/>
    <cellStyle name="_ET_STYLE_NoName_00__Book1_1_县公司 3" xfId="520"/>
    <cellStyle name="_ET_STYLE_NoName_00__Book1_1_县公司 3 3_2019.8月报" xfId="521"/>
    <cellStyle name="_ET_STYLE_NoName_00__Book1_银行账户情况表_2010年12月 3 3" xfId="522"/>
    <cellStyle name="_ET_STYLE_NoName_00__Book1_1_县公司 3 4_2019.8月报" xfId="523"/>
    <cellStyle name="_ET_STYLE_NoName_00__Book1_3 6_2019.8月报" xfId="524"/>
    <cellStyle name="_ET_STYLE_NoName_00__Book1_3 2 4_2019.8月报" xfId="525"/>
    <cellStyle name="_ET_STYLE_NoName_00__Book1_1_县公司 4" xfId="526"/>
    <cellStyle name="_ET_STYLE_NoName_00__Book1_1_县公司 6" xfId="527"/>
    <cellStyle name="常规 2 2 3 3 4" xfId="528"/>
    <cellStyle name="差_2007年可用财力" xfId="529"/>
    <cellStyle name="comma zerodec 3 2" xfId="530"/>
    <cellStyle name="_ET_STYLE_NoName_00__Book1_1_县公司 4_2019.8月报" xfId="531"/>
    <cellStyle name="_ET_STYLE_NoName_00__Book1_1_县公司 5" xfId="532"/>
    <cellStyle name="comma-d 2" xfId="533"/>
    <cellStyle name="_ET_STYLE_NoName_00__Book1_1_县公司 6_2019.8月报" xfId="534"/>
    <cellStyle name="_ET_STYLE_NoName_00__Book1_2 3 2" xfId="535"/>
    <cellStyle name="_ET_STYLE_NoName_00__Book1_1_银行账户情况表_2010年12月" xfId="536"/>
    <cellStyle name="_ET_STYLE_NoName_00__Book1_1_银行账户情况表_2010年12月 2 2_2019.8月报" xfId="537"/>
    <cellStyle name="_ET_STYLE_NoName_00__Book1_1_银行账户情况表_2010年12月 2 3_2019.8月报" xfId="538"/>
    <cellStyle name="_ET_STYLE_NoName_00__Book1_1_银行账户情况表_2010年12月 2 4" xfId="539"/>
    <cellStyle name="强调文字颜色 4 2" xfId="540"/>
    <cellStyle name="60% - Accent5" xfId="541"/>
    <cellStyle name="_本部汇总 4_2019.8月报" xfId="542"/>
    <cellStyle name="_ET_STYLE_NoName_00__东雅代表处12月份月报" xfId="543"/>
    <cellStyle name="_ET_STYLE_NoName_00__Book1_1_银行账户情况表_2010年12月 2 4_2019.8月报" xfId="544"/>
    <cellStyle name="_ET_STYLE_NoName_00__附件22：施工形象月报 2 4" xfId="545"/>
    <cellStyle name="_ET_STYLE_NoName_00__Book1_1_银行账户情况表_2010年12月 3" xfId="546"/>
    <cellStyle name="好_卫生部门" xfId="547"/>
    <cellStyle name="_ET_STYLE_NoName_00__Book1_1_银行账户情况表_2010年12月 3 2_2019.8月报" xfId="548"/>
    <cellStyle name="_ET_STYLE_NoName_00__Book1_1_银行账户情况表_2010年12月 3 3_2019.8月报" xfId="549"/>
    <cellStyle name="40% - 强调文字颜色 3 2" xfId="550"/>
    <cellStyle name="_ET_STYLE_NoName_00__Book1_3" xfId="551"/>
    <cellStyle name="_ET_STYLE_NoName_00__Book1_1_银行账户情况表_2010年12月 3 4_2019.8月报" xfId="552"/>
    <cellStyle name="_ET_STYLE_NoName_00__Book1_1_银行账户情况表_2010年12月 4" xfId="553"/>
    <cellStyle name="差_11大理" xfId="554"/>
    <cellStyle name="_ET_STYLE_NoName_00__Book1_1_银行账户情况表_2010年12月 5" xfId="555"/>
    <cellStyle name="_ET_STYLE_NoName_00__Book1_1_银行账户情况表_2010年12月 6" xfId="556"/>
    <cellStyle name="_ET_STYLE_NoName_00__Book1_2" xfId="557"/>
    <cellStyle name="_ET_STYLE_NoName_00__Book1_2 2" xfId="558"/>
    <cellStyle name="_ET_STYLE_NoName_00__Book1_2 2 2" xfId="559"/>
    <cellStyle name="_ET_STYLE_NoName_00__Book1_2 2 2_2019.8月报" xfId="560"/>
    <cellStyle name="_ET_STYLE_NoName_00__Sheet3 2 2" xfId="561"/>
    <cellStyle name="_ET_STYLE_NoName_00__Book1_2 2 3_2019.8月报" xfId="562"/>
    <cellStyle name="_ET_STYLE_NoName_00__Book1_2 2 4" xfId="563"/>
    <cellStyle name="_ET_STYLE_NoName_00__Book1_2 2 4_2019.8月报" xfId="564"/>
    <cellStyle name="_ET_STYLE_NoName_00__Book1_银行账户情况表_2010年12月 5_2019.8月报" xfId="565"/>
    <cellStyle name="Non défini 2 2" xfId="566"/>
    <cellStyle name="comma-d" xfId="567"/>
    <cellStyle name="_ET_STYLE_NoName_00__Book1_2 3" xfId="568"/>
    <cellStyle name="_ET_STYLE_NoName_00__Book1_县公司 3 3" xfId="569"/>
    <cellStyle name="_ET_STYLE_NoName_00__Book1_2 3 2_2019.8月报" xfId="570"/>
    <cellStyle name="comma-d 3" xfId="571"/>
    <cellStyle name="_ET_STYLE_NoName_00__Book1_2 3 3" xfId="572"/>
    <cellStyle name="常规 13 2 2" xfId="573"/>
    <cellStyle name="_ET_STYLE_NoName_00__Book1_2 3 4_2019.8月报" xfId="574"/>
    <cellStyle name="Non défini 2 3" xfId="575"/>
    <cellStyle name="_ET_STYLE_NoName_00__Book1_2 4" xfId="576"/>
    <cellStyle name="Non défini 2 4" xfId="577"/>
    <cellStyle name="_ET_STYLE_NoName_00__Book1_2 5" xfId="578"/>
    <cellStyle name="Black 5" xfId="579"/>
    <cellStyle name="_ET_STYLE_NoName_00__Book1_2 5_2019.8月报" xfId="580"/>
    <cellStyle name="_ET_STYLE_NoName_00__附4、旬报 3 4_2019.8月报" xfId="581"/>
    <cellStyle name="_ET_STYLE_NoName_00__Book1_2 6" xfId="582"/>
    <cellStyle name="Non défini 3 2" xfId="583"/>
    <cellStyle name="40% - 强调文字颜色 3 2 3" xfId="584"/>
    <cellStyle name="_ET_STYLE_NoName_00__Book1_3 3" xfId="585"/>
    <cellStyle name="_ET_STYLE_NoName_00__Book1_2 6_2019.8月报" xfId="586"/>
    <cellStyle name="差_三季度－表二" xfId="587"/>
    <cellStyle name="t_HVAC Equipment (3) 3 2_2019.8月报" xfId="588"/>
    <cellStyle name="Non défini 3 3" xfId="589"/>
    <cellStyle name="_ET_STYLE_NoName_00__Book1_3 4" xfId="590"/>
    <cellStyle name="_ET_STYLE_NoName_00__Book1_3 2 2" xfId="591"/>
    <cellStyle name="Input Cells 3" xfId="592"/>
    <cellStyle name="_ET_STYLE_NoName_00__Book1_3 4_2019.8月报" xfId="593"/>
    <cellStyle name="_ET_STYLE_NoName_00__Book1_3 2 2_2019.8月报" xfId="594"/>
    <cellStyle name="Non défini 3 4" xfId="595"/>
    <cellStyle name="_ET_STYLE_NoName_00__Book1_3 5" xfId="596"/>
    <cellStyle name="_ET_STYLE_NoName_00__Book1_3 2 3" xfId="597"/>
    <cellStyle name="_ET_STYLE_NoName_00__Book1_3 5_2019.8月报" xfId="598"/>
    <cellStyle name="常规 21 2 2" xfId="599"/>
    <cellStyle name="常规 16 2 2" xfId="600"/>
    <cellStyle name="_ET_STYLE_NoName_00__Book1_3 2 3_2019.8月报" xfId="601"/>
    <cellStyle name="_ET_STYLE_NoName_00__Book1_3 3 2" xfId="602"/>
    <cellStyle name="_ET_STYLE_NoName_00__Book1_3 3 2_2019.8月报" xfId="603"/>
    <cellStyle name="t_Book1 2 3" xfId="604"/>
    <cellStyle name="PSInt 6" xfId="605"/>
    <cellStyle name="_ET_STYLE_NoName_00__Book1_3 3 3_2019.8月报" xfId="606"/>
    <cellStyle name="_ET_STYLE_NoName_00__Book1_3 3 4" xfId="607"/>
    <cellStyle name="差_2006年基础数据" xfId="608"/>
    <cellStyle name="Accent1 - 40%" xfId="609"/>
    <cellStyle name="_ET_STYLE_NoName_00__Book1_3 3 4_2019.8月报" xfId="610"/>
    <cellStyle name="常规 10 3 4" xfId="611"/>
    <cellStyle name="_Sheet1 2 3_2019.8月报" xfId="612"/>
    <cellStyle name="_ET_STYLE_NoName_00__附件22：施工形象月报 4" xfId="613"/>
    <cellStyle name="HEADING1 3" xfId="614"/>
    <cellStyle name="_Sheet1 3 4" xfId="615"/>
    <cellStyle name="_ET_STYLE_NoName_00__Book1_县公司" xfId="616"/>
    <cellStyle name="HEADING1 3 2" xfId="617"/>
    <cellStyle name="_ET_STYLE_NoName_00__Book1_县公司 2" xfId="618"/>
    <cellStyle name="差_不用软件计算9.1不考虑经费管理评价xl" xfId="619"/>
    <cellStyle name="_ET_STYLE_NoName_00__Book1_县公司 4_2019.8月报" xfId="620"/>
    <cellStyle name="常规 2 4 4" xfId="621"/>
    <cellStyle name="_ET_STYLE_NoName_00__Book1_县公司 2 2_2019.8月报" xfId="622"/>
    <cellStyle name="_ET_STYLE_NoName_00__Book1_银行账户情况表_2010年12月 2" xfId="623"/>
    <cellStyle name="_ET_STYLE_NoName_00__Book1_县公司 5" xfId="624"/>
    <cellStyle name="통화_BOILER-CO1" xfId="625"/>
    <cellStyle name="comma zerodec" xfId="626"/>
    <cellStyle name="_ET_STYLE_NoName_00__Book1_县公司 2 3" xfId="627"/>
    <cellStyle name="好_隧道" xfId="628"/>
    <cellStyle name="_ET_STYLE_NoName_00__Book1_银行账户情况表_2010年12月 3" xfId="629"/>
    <cellStyle name="_ET_STYLE_NoName_00__Book1_县公司 6" xfId="630"/>
    <cellStyle name="常规 11 2 2" xfId="631"/>
    <cellStyle name="_ET_STYLE_NoName_00__Book1_县公司 2 4" xfId="632"/>
    <cellStyle name="40% - 强调文字颜色 1 2 2" xfId="633"/>
    <cellStyle name="_ET_STYLE_NoName_00__附4、旬报" xfId="634"/>
    <cellStyle name="_ET_STYLE_NoName_00__Book1_县公司 6_2019.8月报" xfId="635"/>
    <cellStyle name="_ET_STYLE_NoName_00__Book1_县公司 2 4_2019.8月报" xfId="636"/>
    <cellStyle name="HEADING1 3 3" xfId="637"/>
    <cellStyle name="_ET_STYLE_NoName_00__Book1_县公司 3" xfId="638"/>
    <cellStyle name="콤마 [0]_BOILER-CO1" xfId="639"/>
    <cellStyle name="_ET_STYLE_NoName_00__Book1_县公司 3 3_2019.8月报" xfId="640"/>
    <cellStyle name="_ET_STYLE_NoName_00__Book1_县公司 3 4_2019.8月报" xfId="641"/>
    <cellStyle name="_ET_STYLE_NoName_00__Book1_银行账户情况表_2010年12月 2 2" xfId="642"/>
    <cellStyle name="_ET_STYLE_NoName_00__Book1_银行账户情况表_2010年12月 2 2_2019.8月报" xfId="643"/>
    <cellStyle name="_ET_STYLE_NoName_00__Book1_银行账户情况表_2010年12月 2 3" xfId="644"/>
    <cellStyle name="_ET_STYLE_NoName_00__Book1_银行账户情况表_2010年12月 2 4" xfId="645"/>
    <cellStyle name="_ET_STYLE_NoName_00__Book1_银行账户情况表_2010年12月 3 2" xfId="646"/>
    <cellStyle name="_ET_STYLE_NoName_00__Book1_银行账户情况表_2010年12月 3 2_2019.8月报" xfId="647"/>
    <cellStyle name="差_2009年一般性转移支付标准工资_~4190974" xfId="648"/>
    <cellStyle name="_ET_STYLE_NoName_00__Book1_银行账户情况表_2010年12月 3 4" xfId="649"/>
    <cellStyle name="_ET_STYLE_NoName_00__Book1_银行账户情况表_2010年12月 4" xfId="650"/>
    <cellStyle name="Normal - Style1 5" xfId="651"/>
    <cellStyle name="_ET_STYLE_NoName_00__Book1_银行账户情况表_2010年12月 4_2019.8月报" xfId="652"/>
    <cellStyle name="_ET_STYLE_NoName_00__Book1_银行账户情况表_2010年12月 5" xfId="653"/>
    <cellStyle name="PSDate" xfId="654"/>
    <cellStyle name="_ET_STYLE_NoName_00__Book1_银行账户情况表_2010年12月 6" xfId="655"/>
    <cellStyle name="t_Book1 4" xfId="656"/>
    <cellStyle name="_ET_STYLE_NoName_00__Book1_银行账户情况表_2010年12月 6_2019.8月报" xfId="657"/>
    <cellStyle name="_ET_STYLE_NoName_00__Sheet1" xfId="658"/>
    <cellStyle name="常规 23 2 3 4" xfId="659"/>
    <cellStyle name="_ET_STYLE_NoName_00__Sheet1 2" xfId="660"/>
    <cellStyle name="_ET_STYLE_NoName_00__云南水利电力有限公司 2" xfId="661"/>
    <cellStyle name="_ET_STYLE_NoName_00__Sheet1 2 2_2019.8月报" xfId="662"/>
    <cellStyle name="_ET_STYLE_NoName_00__Sheet1 4_2019.8月报" xfId="663"/>
    <cellStyle name="强调文字颜色 6 2" xfId="664"/>
    <cellStyle name="好_Book2" xfId="665"/>
    <cellStyle name="_ET_STYLE_NoName_00__Sheet1 2 3" xfId="666"/>
    <cellStyle name="_ET_STYLE_NoName_00__Sheet1 5" xfId="667"/>
    <cellStyle name="_ET_STYLE_NoName_00__Sheet1 2 4" xfId="668"/>
    <cellStyle name="_ET_STYLE_NoName_00__Sheet1 6" xfId="669"/>
    <cellStyle name="_ET_STYLE_NoName_00__Sheet1 2 4_2019.8月报" xfId="670"/>
    <cellStyle name="_ET_STYLE_NoName_00__Sheet1 6_2019.8月报" xfId="671"/>
    <cellStyle name="_ET_STYLE_NoName_00__Sheet1 3" xfId="672"/>
    <cellStyle name="_ET_STYLE_NoName_00__附4、旬报 3" xfId="673"/>
    <cellStyle name="Input [yellow] 3 4" xfId="674"/>
    <cellStyle name="_ET_STYLE_NoName_00__Sheet1 3 2_2019.8月报" xfId="675"/>
    <cellStyle name="_ET_STYLE_NoName_00__Sheet1 3 3" xfId="676"/>
    <cellStyle name="_ET_STYLE_NoName_00__Sheet1 3 4" xfId="677"/>
    <cellStyle name="_ET_STYLE_NoName_00__Sheet1 3 4_2019.8月报" xfId="678"/>
    <cellStyle name="_ET_STYLE_NoName_00__Sheet3 2 2_2019.8月报" xfId="679"/>
    <cellStyle name="_ET_STYLE_NoName_00__Sheet3 2 4" xfId="680"/>
    <cellStyle name="New Times Roman 2 3" xfId="681"/>
    <cellStyle name="_ET_STYLE_NoName_00__Sheet3 2 4_2019.8月报" xfId="682"/>
    <cellStyle name="60% - Accent2" xfId="683"/>
    <cellStyle name="_ET_STYLE_NoName_00__Sheet3 4_2019.8月报" xfId="684"/>
    <cellStyle name="强调文字颜色 4 2 2" xfId="685"/>
    <cellStyle name="_ET_STYLE_NoName_00__东雅代表处12月份月报 2" xfId="686"/>
    <cellStyle name="强调文字颜色 4 2 3" xfId="687"/>
    <cellStyle name="_ET_STYLE_NoName_00__东雅代表处12月份月报 3" xfId="688"/>
    <cellStyle name="Header1 2 2" xfId="689"/>
    <cellStyle name="_ET_STYLE_NoName_00__东雅代表处12月份月报 3 2_2019.8月报" xfId="690"/>
    <cellStyle name="差_2008云南省分县市中小学教职工统计表（教育厅提供）" xfId="691"/>
    <cellStyle name="_ET_STYLE_NoName_00__东雅代表处12月份月报 3 3_2019.8月报" xfId="692"/>
    <cellStyle name="_ET_STYLE_NoName_00__东雅代表处12月份月报 3 4" xfId="693"/>
    <cellStyle name="_ET_STYLE_NoName_00__东雅代表处12月份月报 4" xfId="694"/>
    <cellStyle name="常规 7 4 3 3" xfId="695"/>
    <cellStyle name="t_Book1 2" xfId="696"/>
    <cellStyle name="_ET_STYLE_NoName_00__东雅代表处12月份月报 4_2019.8月报" xfId="697"/>
    <cellStyle name="_ET_STYLE_NoName_00__东雅代表处12月份月报 5" xfId="698"/>
    <cellStyle name="PSDec" xfId="699"/>
    <cellStyle name="_ET_STYLE_NoName_00__东雅代表处12月份月报 6_2019.8月报" xfId="700"/>
    <cellStyle name="_ET_STYLE_NoName_00__附4、旬报 2 3_2019.8月报" xfId="701"/>
    <cellStyle name="常规 2 6 4" xfId="702"/>
    <cellStyle name="_ET_STYLE_NoName_00__附4、旬报 3 3_2019.8月报" xfId="703"/>
    <cellStyle name="_ET_STYLE_NoName_00__附4、旬报 4" xfId="704"/>
    <cellStyle name="_ET_STYLE_NoName_00__附4、旬报 4_2019.8月报" xfId="705"/>
    <cellStyle name="常规 10 3" xfId="706"/>
    <cellStyle name="t_Book1 3 4_2019.8月报" xfId="707"/>
    <cellStyle name="PSDec 2 3" xfId="708"/>
    <cellStyle name="_ET_STYLE_NoName_00__附件22：施工形象月报" xfId="709"/>
    <cellStyle name="常规 10 3 2" xfId="710"/>
    <cellStyle name="_ET_STYLE_NoName_00__附件22：施工形象月报 2" xfId="711"/>
    <cellStyle name="_ET_STYLE_NoName_00__附件22：施工形象月报 2 4_2019.8月报" xfId="712"/>
    <cellStyle name="常规 10 3 3" xfId="713"/>
    <cellStyle name="_ET_STYLE_NoName_00__附件22：施工形象月报 3" xfId="714"/>
    <cellStyle name="args.style 3" xfId="715"/>
    <cellStyle name="20% - 强调文字颜色 4 2" xfId="716"/>
    <cellStyle name="_ET_STYLE_NoName_00__附件22：施工形象月报 3 2_2019.8月报" xfId="717"/>
    <cellStyle name="常规 21 5" xfId="718"/>
    <cellStyle name="常规 16 5" xfId="719"/>
    <cellStyle name="Fixed 2 2" xfId="720"/>
    <cellStyle name="_ET_STYLE_NoName_00__附件22：施工形象月报 3 3_2019.8月报" xfId="721"/>
    <cellStyle name="_ET_STYLE_NoName_00__附件22：施工形象月报 3 4_2019.8月报" xfId="722"/>
    <cellStyle name="好_历年教师人数" xfId="723"/>
    <cellStyle name="Normal_!!!GO" xfId="724"/>
    <cellStyle name="_ET_STYLE_NoName_00__附件22：施工形象月报 5" xfId="725"/>
    <cellStyle name="_ET_STYLE_NoName_00__附件22：施工形象月报 6" xfId="726"/>
    <cellStyle name="_ET_STYLE_NoName_00__附件22：施工形象月报 6_2019.8月报" xfId="727"/>
    <cellStyle name="差_奖励补助测算7.25 (version 1) (version 1)" xfId="728"/>
    <cellStyle name="comma zerodec 3 4" xfId="729"/>
    <cellStyle name="_ET_STYLE_NoName_00__建行" xfId="730"/>
    <cellStyle name="Check Cell" xfId="731"/>
    <cellStyle name="_ET_STYLE_NoName_00__建行 2" xfId="732"/>
    <cellStyle name="_ET_STYLE_NoName_00__建行 2 2" xfId="733"/>
    <cellStyle name="20% - 强调文字颜色 5 2 2" xfId="734"/>
    <cellStyle name="_ET_STYLE_NoName_00__建行 2 2_2019.8月报" xfId="735"/>
    <cellStyle name="_ET_STYLE_NoName_00__建行 2 3" xfId="736"/>
    <cellStyle name="_ET_STYLE_NoName_00__建行 2 3_2019.8月报" xfId="737"/>
    <cellStyle name="_ET_STYLE_NoName_00__建行 4_2019.8月报" xfId="738"/>
    <cellStyle name="_ET_STYLE_NoName_00__建行 2 4" xfId="739"/>
    <cellStyle name="_ET_STYLE_NoName_00__建行 2 4_2019.8月报" xfId="740"/>
    <cellStyle name="_ET_STYLE_NoName_00__建行 3" xfId="741"/>
    <cellStyle name="编号 4" xfId="742"/>
    <cellStyle name="_ET_STYLE_NoName_00__建行 3 2" xfId="743"/>
    <cellStyle name="好_奖励补助测算7.25 (version 1) (version 1)" xfId="744"/>
    <cellStyle name="_ET_STYLE_NoName_00__建行 3 2_2019.8月报" xfId="745"/>
    <cellStyle name="编号 5" xfId="746"/>
    <cellStyle name="_ET_STYLE_NoName_00__建行 3 3" xfId="747"/>
    <cellStyle name="HEADING2 2 4" xfId="748"/>
    <cellStyle name="Header2 5" xfId="749"/>
    <cellStyle name="_ET_STYLE_NoName_00__建行 3 3_2019.8月报" xfId="750"/>
    <cellStyle name="编号 6" xfId="751"/>
    <cellStyle name="_ET_STYLE_NoName_00__建行 3 4" xfId="752"/>
    <cellStyle name="t 3 2" xfId="753"/>
    <cellStyle name="_ET_STYLE_NoName_00__建行 3 4_2019.8月报" xfId="754"/>
    <cellStyle name="_ET_STYLE_NoName_00__建行 4" xfId="755"/>
    <cellStyle name="_ET_STYLE_NoName_00__建行 5" xfId="756"/>
    <cellStyle name="_ET_STYLE_NoName_00__建行 5_2019.8月报" xfId="757"/>
    <cellStyle name="_ET_STYLE_NoName_00__建行 6" xfId="758"/>
    <cellStyle name="_ET_STYLE_NoName_00__建行 6_2019.8月报" xfId="759"/>
    <cellStyle name="_ET_STYLE_NoName_00__县公司 2" xfId="760"/>
    <cellStyle name="_ET_STYLE_NoName_00__县公司 2 2" xfId="761"/>
    <cellStyle name="_ET_STYLE_NoName_00__县公司 2 2_2019.8月报" xfId="762"/>
    <cellStyle name="Black 3 2" xfId="763"/>
    <cellStyle name="_ET_STYLE_NoName_00__县公司 2 3" xfId="764"/>
    <cellStyle name="HEADING2 2" xfId="765"/>
    <cellStyle name="_ET_STYLE_NoName_00__县公司 2 3_2019.8月报" xfId="766"/>
    <cellStyle name="Black 3 3" xfId="767"/>
    <cellStyle name="_ET_STYLE_NoName_00__县公司 2 4" xfId="768"/>
    <cellStyle name="_ET_STYLE_NoName_00__县公司 2 4_2019.8月报" xfId="769"/>
    <cellStyle name="_ET_STYLE_NoName_00__县公司 3" xfId="770"/>
    <cellStyle name="_ET_STYLE_NoName_00__县公司 3 2" xfId="771"/>
    <cellStyle name="_ET_STYLE_NoName_00__县公司 3 2_2019.8月报" xfId="772"/>
    <cellStyle name="_ET_STYLE_NoName_00__县公司 3 3" xfId="773"/>
    <cellStyle name="PSHeading 2" xfId="774"/>
    <cellStyle name="_ET_STYLE_NoName_00__县公司 3 3_2019.8月报" xfId="775"/>
    <cellStyle name="_ET_STYLE_NoName_00__县公司 3 4" xfId="776"/>
    <cellStyle name="_ET_STYLE_NoName_00__县公司 3 4_2019.8月报" xfId="777"/>
    <cellStyle name="_ET_STYLE_NoName_00__县公司 4_2019.8月报" xfId="778"/>
    <cellStyle name="_ET_STYLE_NoName_00__县公司 5_2019.8月报" xfId="779"/>
    <cellStyle name="_ET_STYLE_NoName_00__县公司 6" xfId="780"/>
    <cellStyle name="_ET_STYLE_NoName_00__县公司 6_2019.8月报" xfId="781"/>
    <cellStyle name="_ET_STYLE_NoName_00__银行账户情况表_2010年12月" xfId="782"/>
    <cellStyle name="t_HVAC Equipment (3) 5" xfId="783"/>
    <cellStyle name="_ET_STYLE_NoName_00__银行账户情况表_2010年12月 2" xfId="784"/>
    <cellStyle name="_ET_STYLE_NoName_00__银行账户情况表_2010年12月 2 2_2019.8月报" xfId="785"/>
    <cellStyle name="_ET_STYLE_NoName_00__银行账户情况表_2010年12月 2 3_2019.8月报" xfId="786"/>
    <cellStyle name="强调文字颜色 1 2" xfId="787"/>
    <cellStyle name="_ET_STYLE_NoName_00__银行账户情况表_2010年12月 2 4_2019.8月报" xfId="788"/>
    <cellStyle name="t_HVAC Equipment (3) 6" xfId="789"/>
    <cellStyle name="_ET_STYLE_NoName_00__银行账户情况表_2010年12月 3" xfId="790"/>
    <cellStyle name="_ET_STYLE_NoName_00__银行账户情况表_2010年12月 3 2" xfId="791"/>
    <cellStyle name="Black 2" xfId="792"/>
    <cellStyle name="_ET_STYLE_NoName_00__银行账户情况表_2010年12月 3 2_2019.8月报" xfId="793"/>
    <cellStyle name="PSDate 3 2" xfId="794"/>
    <cellStyle name="_ET_STYLE_NoName_00__银行账户情况表_2010年12月 3 3" xfId="795"/>
    <cellStyle name="_ET_STYLE_NoName_00__银行账户情况表_2010年12月 3 3_2019.8月报" xfId="796"/>
    <cellStyle name="PSDate 3 3" xfId="797"/>
    <cellStyle name="_ET_STYLE_NoName_00__银行账户情况表_2010年12月 3 4" xfId="798"/>
    <cellStyle name="_ET_STYLE_NoName_00__银行账户情况表_2010年12月 3 4_2019.8月报" xfId="799"/>
    <cellStyle name="_ET_STYLE_NoName_00__银行账户情况表_2010年12月 4" xfId="800"/>
    <cellStyle name="_ET_STYLE_NoName_00__银行账户情况表_2010年12月 4_2019.8月报" xfId="801"/>
    <cellStyle name="PSSpacer" xfId="802"/>
    <cellStyle name="_ET_STYLE_NoName_00__银行账户情况表_2010年12月 5" xfId="803"/>
    <cellStyle name="_ET_STYLE_NoName_00__银行账户情况表_2010年12月 5_2019.8月报" xfId="804"/>
    <cellStyle name="_ET_STYLE_NoName_00__银行账户情况表_2010年12月 6_2019.8月报" xfId="805"/>
    <cellStyle name="常规 8 3 3 2" xfId="806"/>
    <cellStyle name="_ET_STYLE_NoName_00__云南水利电力有限公司" xfId="807"/>
    <cellStyle name="Comma [0] 3" xfId="808"/>
    <cellStyle name="Accent2 - 60%" xfId="809"/>
    <cellStyle name="_ET_STYLE_NoName_00__云南水利电力有限公司 2 2" xfId="810"/>
    <cellStyle name="_ET_STYLE_NoName_00__云南水利电力有限公司 2 2_2019.8月报" xfId="811"/>
    <cellStyle name="Comma [0] 4" xfId="812"/>
    <cellStyle name="_ET_STYLE_NoName_00__云南水利电力有限公司 2 3" xfId="813"/>
    <cellStyle name="_ET_STYLE_NoName_00__云南水利电力有限公司 2 3_2019.8月报" xfId="814"/>
    <cellStyle name="Comma [0] 5" xfId="815"/>
    <cellStyle name="_ET_STYLE_NoName_00__云南水利电力有限公司 2 4" xfId="816"/>
    <cellStyle name="_ET_STYLE_NoName_00__云南水利电力有限公司 2 4_2019.8月报" xfId="817"/>
    <cellStyle name="_ET_STYLE_NoName_00__云南水利电力有限公司 3" xfId="818"/>
    <cellStyle name="_本部汇总" xfId="819"/>
    <cellStyle name="_ET_STYLE_NoName_00__云南水利电力有限公司 3 2" xfId="820"/>
    <cellStyle name="_ET_STYLE_NoName_00__云南水利电力有限公司 3 2_2019.8月报" xfId="821"/>
    <cellStyle name="_ET_STYLE_NoName_00__云南水利电力有限公司 3 3" xfId="822"/>
    <cellStyle name="_ET_STYLE_NoName_00__云南水利电力有限公司 3 3_2019.8月报" xfId="823"/>
    <cellStyle name="_ET_STYLE_NoName_00__云南水利电力有限公司 3 4" xfId="824"/>
    <cellStyle name="_ET_STYLE_NoName_00__云南水利电力有限公司 3 4_2019.8月报" xfId="825"/>
    <cellStyle name="_ET_STYLE_NoName_00__云南水利电力有限公司 4" xfId="826"/>
    <cellStyle name="千位[0]_ 方正PC" xfId="827"/>
    <cellStyle name="_ET_STYLE_NoName_00__云南水利电力有限公司 4_2019.8月报" xfId="828"/>
    <cellStyle name="_ET_STYLE_NoName_00__云南水利电力有限公司 5" xfId="829"/>
    <cellStyle name="_ET_STYLE_NoName_00__云南水利电力有限公司 5_2019.8月报" xfId="830"/>
    <cellStyle name="_ET_STYLE_NoName_00__云南水利电力有限公司 6" xfId="831"/>
    <cellStyle name="_ET_STYLE_NoName_00__云南水利电力有限公司 6_2019.8月报" xfId="832"/>
    <cellStyle name="未定义 4" xfId="833"/>
    <cellStyle name="_Sheet1" xfId="834"/>
    <cellStyle name="_Sheet1 2" xfId="835"/>
    <cellStyle name="_Sheet1 2 2" xfId="836"/>
    <cellStyle name="_Sheet1 2 2_2019.8月报" xfId="837"/>
    <cellStyle name="_Sheet1 2 3" xfId="838"/>
    <cellStyle name="_Sheet1 2 4" xfId="839"/>
    <cellStyle name="PSInt 3" xfId="840"/>
    <cellStyle name="_Sheet1 2 4_2019.8月报" xfId="841"/>
    <cellStyle name="_Sheet1 3" xfId="842"/>
    <cellStyle name="_Sheet1 3 2" xfId="843"/>
    <cellStyle name="_Sheet1 3 2_2019.8月报" xfId="844"/>
    <cellStyle name="HEADING1 2" xfId="845"/>
    <cellStyle name="_Sheet1 3 3" xfId="846"/>
    <cellStyle name="_Sheet1 3 3_2019.8月报" xfId="847"/>
    <cellStyle name="_Sheet1 3 4_2019.8月报" xfId="848"/>
    <cellStyle name="_Sheet1 4" xfId="849"/>
    <cellStyle name="_Sheet1 4_2019.8月报" xfId="850"/>
    <cellStyle name="_Sheet1 5" xfId="851"/>
    <cellStyle name="货币 2 2" xfId="852"/>
    <cellStyle name="好_指标五 2" xfId="853"/>
    <cellStyle name="_Sheet1 5_2019.8月报" xfId="854"/>
    <cellStyle name="_Sheet1 6" xfId="855"/>
    <cellStyle name="样式 1 2" xfId="856"/>
    <cellStyle name="_Sheet1 6_2019.8月报" xfId="857"/>
    <cellStyle name="_本部汇总 2" xfId="858"/>
    <cellStyle name="_本部汇总 2 2" xfId="859"/>
    <cellStyle name="_本部汇总 2 2_2019.8月报" xfId="860"/>
    <cellStyle name="_本部汇总 2 3" xfId="861"/>
    <cellStyle name="_本部汇总 2 3_2019.8月报" xfId="862"/>
    <cellStyle name="_本部汇总 2 4" xfId="863"/>
    <cellStyle name="差_~4190974" xfId="864"/>
    <cellStyle name="_本部汇总 2 4_2019.8月报" xfId="865"/>
    <cellStyle name="_本部汇总 3" xfId="866"/>
    <cellStyle name="_本部汇总 3 2" xfId="867"/>
    <cellStyle name="_本部汇总 3 2_2019.8月报" xfId="868"/>
    <cellStyle name="_本部汇总 3 3" xfId="869"/>
    <cellStyle name="_本部汇总 3 3_2019.8月报" xfId="870"/>
    <cellStyle name="_本部汇总 3 4" xfId="871"/>
    <cellStyle name="_本部汇总 3 4_2019.8月报" xfId="872"/>
    <cellStyle name="_本部汇总 4" xfId="873"/>
    <cellStyle name="_本部汇总 5" xfId="874"/>
    <cellStyle name="_本部汇总 5_2019.8月报" xfId="875"/>
    <cellStyle name="Linked Cells 3 2" xfId="876"/>
    <cellStyle name="_本部汇总 6" xfId="877"/>
    <cellStyle name="好_指标四" xfId="878"/>
    <cellStyle name="Header2 6" xfId="879"/>
    <cellStyle name="_本部汇总 6_2019.8月报" xfId="880"/>
    <cellStyle name="借出原因" xfId="881"/>
    <cellStyle name="_东雅代表处12月份月报" xfId="882"/>
    <cellStyle name="借出原因 2" xfId="883"/>
    <cellStyle name="_东雅代表处12月份月报 2" xfId="884"/>
    <cellStyle name="_东雅代表处12月份月报 2 2" xfId="885"/>
    <cellStyle name="_东雅代表处12月份月报 2 2_2019.8月报" xfId="886"/>
    <cellStyle name="_东雅代表处12月份月报 2 3" xfId="887"/>
    <cellStyle name="未定义 6" xfId="888"/>
    <cellStyle name="_东雅代表处12月份月报 2 3_2019.8月报" xfId="889"/>
    <cellStyle name="_东雅代表处12月份月报 2 4" xfId="890"/>
    <cellStyle name="t_HVAC Equipment (3)_Book1 2 2" xfId="891"/>
    <cellStyle name="_东雅代表处12月份月报 2 4_2019.8月报" xfId="892"/>
    <cellStyle name="借出原因 3" xfId="893"/>
    <cellStyle name="_东雅代表处12月份月报 3" xfId="894"/>
    <cellStyle name="_东雅代表处12月份月报 3 2" xfId="895"/>
    <cellStyle name="强调文字颜色 2 2 2" xfId="896"/>
    <cellStyle name="Accent1 - 20%" xfId="897"/>
    <cellStyle name="20% - Accent1" xfId="898"/>
    <cellStyle name="_东雅代表处12月份月报 3 2_2019.8月报" xfId="899"/>
    <cellStyle name="_东雅代表处12月份月报 3 3" xfId="900"/>
    <cellStyle name="_东雅代表处12月份月报 3 3_2019.8月报" xfId="901"/>
    <cellStyle name="PSSpacer 2" xfId="902"/>
    <cellStyle name="_东雅代表处12月份月报 3 4" xfId="903"/>
    <cellStyle name="常规 2 4 3" xfId="904"/>
    <cellStyle name="_东雅代表处12月份月报 3 4_2019.8月报" xfId="905"/>
    <cellStyle name="借出原因 4" xfId="906"/>
    <cellStyle name="_东雅代表处12月份月报 4" xfId="907"/>
    <cellStyle name="_东雅代表处12月份月报 4_2019.8月报" xfId="908"/>
    <cellStyle name="_东雅代表处12月份月报 5" xfId="909"/>
    <cellStyle name="_东雅代表处12月份月报 5_2019.8月报" xfId="910"/>
    <cellStyle name="40% - 强调文字颜色 1 2" xfId="911"/>
    <cellStyle name="_东雅代表处12月份月报 6" xfId="912"/>
    <cellStyle name="_东雅代表处12月份月报 6_2019.8月报" xfId="913"/>
    <cellStyle name="_南方电网" xfId="914"/>
    <cellStyle name="_南方电网 2" xfId="915"/>
    <cellStyle name="_南方电网 2 2" xfId="916"/>
    <cellStyle name="差_2009年一般性转移支付标准工资" xfId="917"/>
    <cellStyle name="_南方电网 2 2_2019.8月报" xfId="918"/>
    <cellStyle name="_南方电网 2 3" xfId="919"/>
    <cellStyle name="_南方电网 2 3_2019.8月报" xfId="920"/>
    <cellStyle name="_南方电网 2 4" xfId="921"/>
    <cellStyle name="未定义 2 2" xfId="922"/>
    <cellStyle name="PSHeading 3 3" xfId="923"/>
    <cellStyle name="_南方电网 2 4_2019.8月报" xfId="924"/>
    <cellStyle name="_南方电网 3" xfId="925"/>
    <cellStyle name="常规 2 4" xfId="926"/>
    <cellStyle name="_南方电网 3 2" xfId="927"/>
    <cellStyle name="_南方电网 3 2_2019.8月报" xfId="928"/>
    <cellStyle name="常规 2 5" xfId="929"/>
    <cellStyle name="_南方电网 3 3" xfId="930"/>
    <cellStyle name="_南方电网 3 3_2019.8月报" xfId="931"/>
    <cellStyle name="常规 2 6" xfId="932"/>
    <cellStyle name="_南方电网 3 4" xfId="933"/>
    <cellStyle name="_南方电网 3 4_2019.8月报" xfId="934"/>
    <cellStyle name="常规 2 6 3 2" xfId="935"/>
    <cellStyle name="_南方电网 4" xfId="936"/>
    <cellStyle name="_南方电网 4_2019.8月报" xfId="937"/>
    <cellStyle name="常规 4 2" xfId="938"/>
    <cellStyle name="常规 2 6 3 3" xfId="939"/>
    <cellStyle name="_南方电网 5" xfId="940"/>
    <cellStyle name="_南方电网 5_2019.8月报" xfId="941"/>
    <cellStyle name="常规 4 3" xfId="942"/>
    <cellStyle name="常规 2 6 3 4" xfId="943"/>
    <cellStyle name="_南方电网 6" xfId="944"/>
    <cellStyle name="_南方电网 6_2019.8月报" xfId="945"/>
    <cellStyle name="0,0&#13;&#10;NA&#13;&#10; 2" xfId="946"/>
    <cellStyle name="_弱电系统设备配置报价清单 2" xfId="947"/>
    <cellStyle name="0,0&#13;&#10;NA&#13;&#10; 2 2" xfId="948"/>
    <cellStyle name="_弱电系统设备配置报价清单 2 2" xfId="949"/>
    <cellStyle name="差_建行" xfId="950"/>
    <cellStyle name="_弱电系统设备配置报价清单 2 2_2019.8月报" xfId="951"/>
    <cellStyle name="差_云南省2008年中小学教职工情况（教育厅提供20090101加工整理）" xfId="952"/>
    <cellStyle name="0,0&#13;&#10;NA&#13;&#10; 2 3" xfId="953"/>
    <cellStyle name="_弱电系统设备配置报价清单 2 3" xfId="954"/>
    <cellStyle name="_弱电系统设备配置报价清单 2 3_2019.8月报" xfId="955"/>
    <cellStyle name="0,0&#13;&#10;NA&#13;&#10; 2 4" xfId="956"/>
    <cellStyle name="_弱电系统设备配置报价清单 2 4" xfId="957"/>
    <cellStyle name="常规 10 2 2" xfId="958"/>
    <cellStyle name="_弱电系统设备配置报价清单 2 4_2019.8月报" xfId="959"/>
    <cellStyle name="0,0&#13;&#10;NA&#13;&#10; 3" xfId="960"/>
    <cellStyle name="_弱电系统设备配置报价清单 3" xfId="961"/>
    <cellStyle name="0,0&#13;&#10;NA&#13;&#10; 3 2" xfId="962"/>
    <cellStyle name="_弱电系统设备配置报价清单 3 2" xfId="963"/>
    <cellStyle name="常规 23 2 2 3" xfId="964"/>
    <cellStyle name="Norma,_laroux_4_营业在建 (2)_E21" xfId="965"/>
    <cellStyle name="_弱电系统设备配置报价清单 3 2_2019.8月报" xfId="966"/>
    <cellStyle name="0,0&#13;&#10;NA&#13;&#10; 3 3" xfId="967"/>
    <cellStyle name="_弱电系统设备配置报价清单 3 3" xfId="968"/>
    <cellStyle name="_弱电系统设备配置报价清单 3 3_2019.8月报" xfId="969"/>
    <cellStyle name="0,0&#13;&#10;NA&#13;&#10; 3 4" xfId="970"/>
    <cellStyle name="_弱电系统设备配置报价清单 3 4" xfId="971"/>
    <cellStyle name="_弱电系统设备配置报价清单 3 4_2019.8月报" xfId="972"/>
    <cellStyle name="0,0&#13;&#10;NA&#13;&#10; 4" xfId="973"/>
    <cellStyle name="_弱电系统设备配置报价清单 4" xfId="974"/>
    <cellStyle name="_弱电系统设备配置报价清单 4_2019.8月报" xfId="975"/>
    <cellStyle name="0,0&#13;&#10;NA&#13;&#10; 5" xfId="976"/>
    <cellStyle name="_弱电系统设备配置报价清单 5" xfId="977"/>
    <cellStyle name="常规 12 2 3" xfId="978"/>
    <cellStyle name="_弱电系统设备配置报价清单 5_2019.8月报" xfId="979"/>
    <cellStyle name="强调文字颜色 2 2 3" xfId="980"/>
    <cellStyle name="20% - Accent2" xfId="981"/>
    <cellStyle name="20% - Accent3" xfId="982"/>
    <cellStyle name="20% - Accent4" xfId="983"/>
    <cellStyle name="20% - Accent5" xfId="984"/>
    <cellStyle name="20% - Accent6" xfId="985"/>
    <cellStyle name="t_HVAC Equipment (3)_Book1" xfId="986"/>
    <cellStyle name="20% - 强调文字颜色 1 2" xfId="987"/>
    <cellStyle name="好_奖励补助测算7.25" xfId="988"/>
    <cellStyle name="t_HVAC Equipment (3)_Book1 3" xfId="989"/>
    <cellStyle name="20% - 强调文字颜色 1 2 3" xfId="990"/>
    <cellStyle name="20% - 强调文字颜色 2 2" xfId="991"/>
    <cellStyle name="20% - 强调文字颜色 2 2 2" xfId="992"/>
    <cellStyle name="20% - 强调文字颜色 2 2 3" xfId="993"/>
    <cellStyle name="20% - 强调文字颜色 3 2" xfId="994"/>
    <cellStyle name="20% - 强调文字颜色 3 2 2" xfId="995"/>
    <cellStyle name="20% - 强调文字颜色 3 2 3" xfId="996"/>
    <cellStyle name="args.style 3 2" xfId="997"/>
    <cellStyle name="20% - 强调文字颜色 4 2 2" xfId="998"/>
    <cellStyle name="20% - 强调文字颜色 5 2" xfId="999"/>
    <cellStyle name="20% - 强调文字颜色 5 2 3" xfId="1000"/>
    <cellStyle name="常规 3 5 5" xfId="1001"/>
    <cellStyle name="20% - 强调文字颜色 6 2" xfId="1002"/>
    <cellStyle name="20% - 强调文字颜色 6 2 2" xfId="1003"/>
    <cellStyle name="20% - 强调文字颜色 6 2 3" xfId="1004"/>
    <cellStyle name="40% - Accent1" xfId="1005"/>
    <cellStyle name="40% - Accent2" xfId="1006"/>
    <cellStyle name="40% - Accent3" xfId="1007"/>
    <cellStyle name="Normal - Style1" xfId="1008"/>
    <cellStyle name="40% - Accent4" xfId="1009"/>
    <cellStyle name="警告文本 2" xfId="1010"/>
    <cellStyle name="常规 4 4 3 2" xfId="1011"/>
    <cellStyle name="40% - Accent5" xfId="1012"/>
    <cellStyle name="常规 4 4 3 3" xfId="1013"/>
    <cellStyle name="40% - Accent6" xfId="1014"/>
    <cellStyle name="40% - 强调文字颜色 1 2 3" xfId="1015"/>
    <cellStyle name="40% - 强调文字颜色 2 2" xfId="1016"/>
    <cellStyle name="comma zerodec 4" xfId="1017"/>
    <cellStyle name="40% - 强调文字颜色 2 2 2" xfId="1018"/>
    <cellStyle name="comma zerodec 5" xfId="1019"/>
    <cellStyle name="40% - 强调文字颜色 2 2 3" xfId="1020"/>
    <cellStyle name="Currency1 5" xfId="1021"/>
    <cellStyle name="40% - 强调文字颜色 4 2" xfId="1022"/>
    <cellStyle name="40% - 强调文字颜色 4 2 2" xfId="1023"/>
    <cellStyle name="40% - 强调文字颜色 4 2 3" xfId="1024"/>
    <cellStyle name="好_Book1_县公司" xfId="1025"/>
    <cellStyle name="好_2006年分析表" xfId="1026"/>
    <cellStyle name="好 2 3" xfId="1027"/>
    <cellStyle name="40% - 强调文字颜色 5 2" xfId="1028"/>
    <cellStyle name="好_2006年分析表 3" xfId="1029"/>
    <cellStyle name="40% - 强调文字颜色 5 2 3" xfId="1030"/>
    <cellStyle name="好_下半年禁毒办案经费分配2544.3万元" xfId="1031"/>
    <cellStyle name="40% - 强调文字颜色 6 2" xfId="1032"/>
    <cellStyle name="好_下半年禁毒办案经费分配2544.3万元 2" xfId="1033"/>
    <cellStyle name="40% - 强调文字颜色 6 2 2" xfId="1034"/>
    <cellStyle name="好_下半年禁毒办案经费分配2544.3万元 3" xfId="1035"/>
    <cellStyle name="40% - 强调文字颜色 6 2 3" xfId="1036"/>
    <cellStyle name="60% - Accent1" xfId="1037"/>
    <cellStyle name="60% - Accent3" xfId="1038"/>
    <cellStyle name="per.style" xfId="1039"/>
    <cellStyle name="60% - Accent4" xfId="1040"/>
    <cellStyle name="60% - Accent6" xfId="1041"/>
    <cellStyle name="60% - 强调文字颜色 1 2" xfId="1042"/>
    <cellStyle name="60% - 强调文字颜色 1 2 2" xfId="1043"/>
    <cellStyle name="60% - 强调文字颜色 1 2 3" xfId="1044"/>
    <cellStyle name="60% - 强调文字颜色 2 2" xfId="1045"/>
    <cellStyle name="60% - 强调文字颜色 2 2 2" xfId="1046"/>
    <cellStyle name="60% - 强调文字颜色 2 2 3" xfId="1047"/>
    <cellStyle name="60% - 强调文字颜色 3 2" xfId="1048"/>
    <cellStyle name="60% - 强调文字颜色 3 2 2" xfId="1049"/>
    <cellStyle name="60% - 强调文字颜色 3 2 3" xfId="1050"/>
    <cellStyle name="60% - 强调文字颜色 4 2" xfId="1051"/>
    <cellStyle name="60% - 强调文字颜色 4 2 2" xfId="1052"/>
    <cellStyle name="60% - 强调文字颜色 4 2 3" xfId="1053"/>
    <cellStyle name="60% - 强调文字颜色 5 2" xfId="1054"/>
    <cellStyle name="60% - 强调文字颜色 5 2 2" xfId="1055"/>
    <cellStyle name="60% - 强调文字颜色 5 2 3" xfId="1056"/>
    <cellStyle name="60% - 强调文字颜色 6 2" xfId="1057"/>
    <cellStyle name="60% - 强调文字颜色 6 2 3" xfId="1058"/>
    <cellStyle name="6mal" xfId="1059"/>
    <cellStyle name="6mal 2" xfId="1060"/>
    <cellStyle name="常规 13 4" xfId="1061"/>
    <cellStyle name="6mal 2 2" xfId="1062"/>
    <cellStyle name="常规 13 6" xfId="1063"/>
    <cellStyle name="6mal 2 4" xfId="1064"/>
    <cellStyle name="6mal 3" xfId="1065"/>
    <cellStyle name="常规 14 4" xfId="1066"/>
    <cellStyle name="6mal 3 2" xfId="1067"/>
    <cellStyle name="常规 14 5" xfId="1068"/>
    <cellStyle name="6mal 3 3" xfId="1069"/>
    <cellStyle name="常规 14 6" xfId="1070"/>
    <cellStyle name="6mal 3 4" xfId="1071"/>
    <cellStyle name="6mal 4" xfId="1072"/>
    <cellStyle name="6mal 5" xfId="1073"/>
    <cellStyle name="6mal 6" xfId="1074"/>
    <cellStyle name="常规 10 6" xfId="1075"/>
    <cellStyle name="Accent1" xfId="1076"/>
    <cellStyle name="Accent1 - 60%" xfId="1077"/>
    <cellStyle name="常规 3 5 2 2" xfId="1078"/>
    <cellStyle name="Accent2" xfId="1079"/>
    <cellStyle name="Accent2_公安安全支出补充表5.14" xfId="1080"/>
    <cellStyle name="常规 3 5 2 3" xfId="1081"/>
    <cellStyle name="差_2007年检察院案件数" xfId="1082"/>
    <cellStyle name="Accent3" xfId="1083"/>
    <cellStyle name="New Times Roman 2" xfId="1084"/>
    <cellStyle name="Accent3 - 40%" xfId="1085"/>
    <cellStyle name="好_2009年一般性转移支付标准工资_~4190974" xfId="1086"/>
    <cellStyle name="Accent3 - 60%" xfId="1087"/>
    <cellStyle name="Accent3_公安安全支出补充表5.14" xfId="1088"/>
    <cellStyle name="常规 3 5 2 4" xfId="1089"/>
    <cellStyle name="Accent4" xfId="1090"/>
    <cellStyle name="Accent4 - 20%" xfId="1091"/>
    <cellStyle name="Accent4 - 40%" xfId="1092"/>
    <cellStyle name="好_财政支出对上级的依赖程度 2" xfId="1093"/>
    <cellStyle name="捠壿 [0.00]_Region Orders (2)" xfId="1094"/>
    <cellStyle name="Accent4 - 60%" xfId="1095"/>
    <cellStyle name="Accent5 - 20%" xfId="1096"/>
    <cellStyle name="Accent5 - 40%" xfId="1097"/>
    <cellStyle name="Accent5 - 60%" xfId="1098"/>
    <cellStyle name="sstot 2" xfId="1099"/>
    <cellStyle name="Accent5_公安安全支出补充表5.14" xfId="1100"/>
    <cellStyle name="Calc Currency (0) 2 3" xfId="1101"/>
    <cellStyle name="Accent6 - 20%" xfId="1102"/>
    <cellStyle name="t 2 4" xfId="1103"/>
    <cellStyle name="Accent6 - 40%" xfId="1104"/>
    <cellStyle name="Accent6 - 60%" xfId="1105"/>
    <cellStyle name="常规 4" xfId="1106"/>
    <cellStyle name="Accent6_公安安全支出补充表5.14" xfId="1107"/>
    <cellStyle name="args.style" xfId="1108"/>
    <cellStyle name="Title" xfId="1109"/>
    <cellStyle name="args.style 2" xfId="1110"/>
    <cellStyle name="args.style 2 2" xfId="1111"/>
    <cellStyle name="args.style 2 3" xfId="1112"/>
    <cellStyle name="args.style 2 4" xfId="1113"/>
    <cellStyle name="args.style 3 4" xfId="1114"/>
    <cellStyle name="args.style 4" xfId="1115"/>
    <cellStyle name="args.style 5" xfId="1116"/>
    <cellStyle name="args.style 6" xfId="1117"/>
    <cellStyle name="Bad" xfId="1118"/>
    <cellStyle name="Black 2 2" xfId="1119"/>
    <cellStyle name="Black 2 3" xfId="1120"/>
    <cellStyle name="差_第五部分(才淼、饶永宏）" xfId="1121"/>
    <cellStyle name="Black 2 4" xfId="1122"/>
    <cellStyle name="Black 3" xfId="1123"/>
    <cellStyle name="Black 4" xfId="1124"/>
    <cellStyle name="Black 6" xfId="1125"/>
    <cellStyle name="Border 2 2" xfId="1126"/>
    <cellStyle name="Border 2 3" xfId="1127"/>
    <cellStyle name="好_1003牟定县" xfId="1128"/>
    <cellStyle name="Border 2 4" xfId="1129"/>
    <cellStyle name="好_0502通海县" xfId="1130"/>
    <cellStyle name="Border 3 2" xfId="1131"/>
    <cellStyle name="Border 3 3" xfId="1132"/>
    <cellStyle name="差_2006年在职人员情况" xfId="1133"/>
    <cellStyle name="Border 3 4" xfId="1134"/>
    <cellStyle name="Border 4" xfId="1135"/>
    <cellStyle name="Border 5" xfId="1136"/>
    <cellStyle name="Border 6" xfId="1137"/>
    <cellStyle name="Calc Currency (0)" xfId="1138"/>
    <cellStyle name="ColLevel_0" xfId="1139"/>
    <cellStyle name="Calc Currency (0) 2" xfId="1140"/>
    <cellStyle name="Calc Currency (0) 2 2" xfId="1141"/>
    <cellStyle name="Calc Currency (0) 3" xfId="1142"/>
    <cellStyle name="Calc Currency (0) 3 2" xfId="1143"/>
    <cellStyle name="Calc Currency (0) 3 3" xfId="1144"/>
    <cellStyle name="Hyperlink_AheadBehind.xls Chart 23" xfId="1145"/>
    <cellStyle name="Calc Currency (0) 3 4" xfId="1146"/>
    <cellStyle name="Calc Currency (0) 4" xfId="1147"/>
    <cellStyle name="Calc Currency (0) 5" xfId="1148"/>
    <cellStyle name="Calc Currency (0) 6" xfId="1149"/>
    <cellStyle name="好_财政支出对上级的依赖程度 3" xfId="1150"/>
    <cellStyle name="Calculation" xfId="1151"/>
    <cellStyle name="Comma [0]" xfId="1152"/>
    <cellStyle name="Comma [0] 2" xfId="1153"/>
    <cellStyle name="后继超链接" xfId="1154"/>
    <cellStyle name="t_HVAC Equipment (3) 2 4_2019.8月报" xfId="1155"/>
    <cellStyle name="Comma [0] 2 2" xfId="1156"/>
    <cellStyle name="Comma [0] 2 3" xfId="1157"/>
    <cellStyle name="Comma [0] 2 4" xfId="1158"/>
    <cellStyle name="Comma [0] 3 2" xfId="1159"/>
    <cellStyle name="Comma [0] 3 3" xfId="1160"/>
    <cellStyle name="Comma [0] 3 4" xfId="1161"/>
    <cellStyle name="Comma [0] 6" xfId="1162"/>
    <cellStyle name="comma zerodec 2" xfId="1163"/>
    <cellStyle name="常规 2 2 3 2 4" xfId="1164"/>
    <cellStyle name="comma zerodec 2 2" xfId="1165"/>
    <cellStyle name="常规 12 2 3 2" xfId="1166"/>
    <cellStyle name="comma zerodec 2 3" xfId="1167"/>
    <cellStyle name="常规 12 2 3 3" xfId="1168"/>
    <cellStyle name="comma zerodec 2 4" xfId="1169"/>
    <cellStyle name="comma zerodec 3" xfId="1170"/>
    <cellStyle name="comma zerodec 3 3" xfId="1171"/>
    <cellStyle name="comma zerodec 6" xfId="1172"/>
    <cellStyle name="Comma_!!!GO" xfId="1173"/>
    <cellStyle name="汇总 2" xfId="1174"/>
    <cellStyle name="comma-d 2 4" xfId="1175"/>
    <cellStyle name="t_HVAC Equipment (3)_Book1 3 2_2019.8月报" xfId="1176"/>
    <cellStyle name="comma-d 3 2" xfId="1177"/>
    <cellStyle name="comma-d 3 3" xfId="1178"/>
    <cellStyle name="comma-d 3 4" xfId="1179"/>
    <cellStyle name="comma-d 5" xfId="1180"/>
    <cellStyle name="计算 2 2" xfId="1181"/>
    <cellStyle name="comma-d 6" xfId="1182"/>
    <cellStyle name="Currency [0]" xfId="1183"/>
    <cellStyle name="Currency [0] 2 2" xfId="1184"/>
    <cellStyle name="Currency [0] 2 3" xfId="1185"/>
    <cellStyle name="Currency [0] 2 4" xfId="1186"/>
    <cellStyle name="Currency [0] 3" xfId="1187"/>
    <cellStyle name="Currency [0] 3 2" xfId="1188"/>
    <cellStyle name="Currency [0] 3 3" xfId="1189"/>
    <cellStyle name="Currency [0] 3 4" xfId="1190"/>
    <cellStyle name="Currency [0] 4" xfId="1191"/>
    <cellStyle name="Currency [0] 5" xfId="1192"/>
    <cellStyle name="Currency [0] 6" xfId="1193"/>
    <cellStyle name="Currency_!!!GO" xfId="1194"/>
    <cellStyle name="Currency1" xfId="1195"/>
    <cellStyle name="差_2、土地面积、人口、粮食产量基本情况" xfId="1196"/>
    <cellStyle name="Currency1 2" xfId="1197"/>
    <cellStyle name="Currency1 2 2" xfId="1198"/>
    <cellStyle name="钎霖_4岿角利" xfId="1199"/>
    <cellStyle name="Currency1 2 3" xfId="1200"/>
    <cellStyle name="Currency1 2 4" xfId="1201"/>
    <cellStyle name="Currency1 3" xfId="1202"/>
    <cellStyle name="Currency1 3 2" xfId="1203"/>
    <cellStyle name="Currency1 3 3" xfId="1204"/>
    <cellStyle name="Currency1 3 4" xfId="1205"/>
    <cellStyle name="Currency1 4" xfId="1206"/>
    <cellStyle name="Currency1 6" xfId="1207"/>
    <cellStyle name="Date" xfId="1208"/>
    <cellStyle name="Date 2" xfId="1209"/>
    <cellStyle name="Date 2 2" xfId="1210"/>
    <cellStyle name="Date 2 3" xfId="1211"/>
    <cellStyle name="Date 2 4" xfId="1212"/>
    <cellStyle name="Date 3" xfId="1213"/>
    <cellStyle name="Date 3 2" xfId="1214"/>
    <cellStyle name="Date 3 3" xfId="1215"/>
    <cellStyle name="Date 3 4" xfId="1216"/>
    <cellStyle name="Date 4" xfId="1217"/>
    <cellStyle name="超级链接" xfId="1218"/>
    <cellStyle name="Date 5" xfId="1219"/>
    <cellStyle name="Grey 3 2" xfId="1220"/>
    <cellStyle name="Date 6" xfId="1221"/>
    <cellStyle name="Dezimal [0]_laroux" xfId="1222"/>
    <cellStyle name="Total 2 2" xfId="1223"/>
    <cellStyle name="Dezimal_laroux" xfId="1224"/>
    <cellStyle name="HEADING1 6" xfId="1225"/>
    <cellStyle name="Dollar (zero dec)" xfId="1226"/>
    <cellStyle name="Dollar (zero dec) 2" xfId="1227"/>
    <cellStyle name="Dollar (zero dec) 2 3" xfId="1228"/>
    <cellStyle name="常规 14 2 2" xfId="1229"/>
    <cellStyle name="Dollar (zero dec) 2 4" xfId="1230"/>
    <cellStyle name="Dollar (zero dec) 3" xfId="1231"/>
    <cellStyle name="Dollar (zero dec) 3 2" xfId="1232"/>
    <cellStyle name="Dollar (zero dec) 3 3" xfId="1233"/>
    <cellStyle name="常规 14 3 2" xfId="1234"/>
    <cellStyle name="t_Book1 3 2_2019.8月报" xfId="1235"/>
    <cellStyle name="Dollar (zero dec) 3 4" xfId="1236"/>
    <cellStyle name="Dollar (zero dec) 4" xfId="1237"/>
    <cellStyle name="Dollar (zero dec) 5" xfId="1238"/>
    <cellStyle name="Dollar (zero dec) 6" xfId="1239"/>
    <cellStyle name="Explanatory Text" xfId="1240"/>
    <cellStyle name="Fixed" xfId="1241"/>
    <cellStyle name="Fixed 2" xfId="1242"/>
    <cellStyle name="常规 21 6" xfId="1243"/>
    <cellStyle name="常规 16 6" xfId="1244"/>
    <cellStyle name="Fixed 2 3" xfId="1245"/>
    <cellStyle name="Fixed 2 4" xfId="1246"/>
    <cellStyle name="Fixed 3" xfId="1247"/>
    <cellStyle name="常规 22 5" xfId="1248"/>
    <cellStyle name="常规 17 5" xfId="1249"/>
    <cellStyle name="Fixed 3 2" xfId="1250"/>
    <cellStyle name="常规 22 6" xfId="1251"/>
    <cellStyle name="常规 17 6" xfId="1252"/>
    <cellStyle name="Fixed 3 3" xfId="1253"/>
    <cellStyle name="Fixed 3 4" xfId="1254"/>
    <cellStyle name="Fixed 4" xfId="1255"/>
    <cellStyle name="Fixed 5" xfId="1256"/>
    <cellStyle name="Fixed 6" xfId="1257"/>
    <cellStyle name="Followed Hyperlink_AheadBehind.xls Chart 23" xfId="1258"/>
    <cellStyle name="常规 10" xfId="1259"/>
    <cellStyle name="PSDec 2" xfId="1260"/>
    <cellStyle name="Good" xfId="1261"/>
    <cellStyle name="Grey" xfId="1262"/>
    <cellStyle name="Grey 2" xfId="1263"/>
    <cellStyle name="Grey 2 2" xfId="1264"/>
    <cellStyle name="常规 2 2 2 2" xfId="1265"/>
    <cellStyle name="Millares_96 Risk" xfId="1266"/>
    <cellStyle name="Grey 2 3" xfId="1267"/>
    <cellStyle name="常规 2 2 2 3" xfId="1268"/>
    <cellStyle name="Grey 2 4" xfId="1269"/>
    <cellStyle name="Grey 3" xfId="1270"/>
    <cellStyle name="常规 2 2 3 2" xfId="1271"/>
    <cellStyle name="Grey 3 3" xfId="1272"/>
    <cellStyle name="常规 2 2 3 3" xfId="1273"/>
    <cellStyle name="Grey 3 4" xfId="1274"/>
    <cellStyle name="差_03昭通" xfId="1275"/>
    <cellStyle name="Grey 4" xfId="1276"/>
    <cellStyle name="Grey 5" xfId="1277"/>
    <cellStyle name="好_地方配套按人均增幅控制8.31（调整结案率后）xl" xfId="1278"/>
    <cellStyle name="差_Book1" xfId="1279"/>
    <cellStyle name="Grey 6" xfId="1280"/>
    <cellStyle name="强调文字颜色 5 2 2" xfId="1281"/>
    <cellStyle name="Header1" xfId="1282"/>
    <cellStyle name="Header1 2" xfId="1283"/>
    <cellStyle name="Header1 2 3" xfId="1284"/>
    <cellStyle name="Header1 2 4" xfId="1285"/>
    <cellStyle name="Header1 3" xfId="1286"/>
    <cellStyle name="Header1 3 2" xfId="1287"/>
    <cellStyle name="Total" xfId="1288"/>
    <cellStyle name="Header1 3 3" xfId="1289"/>
    <cellStyle name="Header1 3 4" xfId="1290"/>
    <cellStyle name="强调文字颜色 5 2 3" xfId="1291"/>
    <cellStyle name="Header2" xfId="1292"/>
    <cellStyle name="Header2 2" xfId="1293"/>
    <cellStyle name="Header2 2 2" xfId="1294"/>
    <cellStyle name="Header2 2 4" xfId="1295"/>
    <cellStyle name="Header2 3 2" xfId="1296"/>
    <cellStyle name="Header2 3 3" xfId="1297"/>
    <cellStyle name="好_丽江汇总" xfId="1298"/>
    <cellStyle name="Header2 3 4" xfId="1299"/>
    <cellStyle name="HEADING2 2 3" xfId="1300"/>
    <cellStyle name="Header2 4" xfId="1301"/>
    <cellStyle name="Heading 1" xfId="1302"/>
    <cellStyle name="Heading 2" xfId="1303"/>
    <cellStyle name="Heading 3" xfId="1304"/>
    <cellStyle name="Heading 4" xfId="1305"/>
    <cellStyle name="HEADING1" xfId="1306"/>
    <cellStyle name="HEADING1 2 2" xfId="1307"/>
    <cellStyle name="HEADING1 2 3" xfId="1308"/>
    <cellStyle name="HEADING1 2 4" xfId="1309"/>
    <cellStyle name="HEADING1 4" xfId="1310"/>
    <cellStyle name="HEADING1 5" xfId="1311"/>
    <cellStyle name="HEADING2" xfId="1312"/>
    <cellStyle name="HEADING2 3" xfId="1313"/>
    <cellStyle name="HEADING2 3 2" xfId="1314"/>
    <cellStyle name="HEADING2 3 3" xfId="1315"/>
    <cellStyle name="HEADING2 3 4" xfId="1316"/>
    <cellStyle name="HEADING2 4" xfId="1317"/>
    <cellStyle name="HEADING2 5" xfId="1318"/>
    <cellStyle name="HEADING2 6" xfId="1319"/>
    <cellStyle name="Input" xfId="1320"/>
    <cellStyle name="Input [yellow] 2" xfId="1321"/>
    <cellStyle name="Input [yellow] 2 3" xfId="1322"/>
    <cellStyle name="Input [yellow] 2 4" xfId="1323"/>
    <cellStyle name="Input [yellow] 3" xfId="1324"/>
    <cellStyle name="Input [yellow] 3 2" xfId="1325"/>
    <cellStyle name="Input [yellow] 3 3" xfId="1326"/>
    <cellStyle name="Input [yellow] 4" xfId="1327"/>
    <cellStyle name="Input [yellow] 5" xfId="1328"/>
    <cellStyle name="Input [yellow] 6" xfId="1329"/>
    <cellStyle name="Input Cells" xfId="1330"/>
    <cellStyle name="Input Cells 2" xfId="1331"/>
    <cellStyle name="Input Cells 2 2" xfId="1332"/>
    <cellStyle name="Input Cells 2 3" xfId="1333"/>
    <cellStyle name="Input Cells 2 4" xfId="1334"/>
    <cellStyle name="Input Cells 3 2" xfId="1335"/>
    <cellStyle name="Input Cells 3 3" xfId="1336"/>
    <cellStyle name="Input Cells 3 4" xfId="1337"/>
    <cellStyle name="Input Cells 4" xfId="1338"/>
    <cellStyle name="Input Cells 5" xfId="1339"/>
    <cellStyle name="Input Cells 6" xfId="1340"/>
    <cellStyle name="Input_Book1" xfId="1341"/>
    <cellStyle name="归盒啦_95" xfId="1342"/>
    <cellStyle name="差_隧道" xfId="1343"/>
    <cellStyle name="Linked Cell" xfId="1344"/>
    <cellStyle name="Linked Cells 2" xfId="1345"/>
    <cellStyle name="Linked Cells 2 2" xfId="1346"/>
    <cellStyle name="好 2" xfId="1347"/>
    <cellStyle name="Linked Cells 2 3" xfId="1348"/>
    <cellStyle name="Linked Cells 2 4" xfId="1349"/>
    <cellStyle name="Linked Cells 3" xfId="1350"/>
    <cellStyle name="Linked Cells 3 3" xfId="1351"/>
    <cellStyle name="Linked Cells 3 4" xfId="1352"/>
    <cellStyle name="Linked Cells 4" xfId="1353"/>
    <cellStyle name="Millares [0]_96 Risk" xfId="1354"/>
    <cellStyle name="Milliers [0]_!!!GO" xfId="1355"/>
    <cellStyle name="Milliers_!!!GO" xfId="1356"/>
    <cellStyle name="Moneda [0]_96 Risk" xfId="1357"/>
    <cellStyle name="好_云南省2008年中小学教师人数统计表 3" xfId="1358"/>
    <cellStyle name="Moneda_96 Risk" xfId="1359"/>
    <cellStyle name="t_HVAC Equipment (3) 4_2019.8月报" xfId="1360"/>
    <cellStyle name="Mon閠aire [0]_!!!GO" xfId="1361"/>
    <cellStyle name="Mon閠aire_!!!GO" xfId="1362"/>
    <cellStyle name="New Times Roman" xfId="1363"/>
    <cellStyle name="New Times Roman 2 2" xfId="1364"/>
    <cellStyle name="New Times Roman 2 4" xfId="1365"/>
    <cellStyle name="New Times Roman 3" xfId="1366"/>
    <cellStyle name="New Times Roman 3 2" xfId="1367"/>
    <cellStyle name="New Times Roman 3 4" xfId="1368"/>
    <cellStyle name="New Times Roman 4" xfId="1369"/>
    <cellStyle name="New Times Roman 5" xfId="1370"/>
    <cellStyle name="Non défini" xfId="1371"/>
    <cellStyle name="Non défini 2" xfId="1372"/>
    <cellStyle name="Non défini 3" xfId="1373"/>
    <cellStyle name="Non défini 4" xfId="1374"/>
    <cellStyle name="Non défini 5" xfId="1375"/>
    <cellStyle name="Non défini 6" xfId="1376"/>
    <cellStyle name="Normal - Style1 2" xfId="1377"/>
    <cellStyle name="Normal - Style1 2 2" xfId="1378"/>
    <cellStyle name="Normal - Style1 2 3" xfId="1379"/>
    <cellStyle name="Normal - Style1 2 4" xfId="1380"/>
    <cellStyle name="Normal - Style1 3" xfId="1381"/>
    <cellStyle name="Normal - Style1 3 2" xfId="1382"/>
    <cellStyle name="好_文体广播部门" xfId="1383"/>
    <cellStyle name="Normal - Style1 3 3" xfId="1384"/>
    <cellStyle name="Normal - Style1 3 4" xfId="1385"/>
    <cellStyle name="Normal - Style1 4" xfId="1386"/>
    <cellStyle name="Normal - Style1 6" xfId="1387"/>
    <cellStyle name="常规 21 3 4" xfId="1388"/>
    <cellStyle name="常规 16 3 4" xfId="1389"/>
    <cellStyle name="Note" xfId="1390"/>
    <cellStyle name="Output" xfId="1391"/>
    <cellStyle name="per.style 2" xfId="1392"/>
    <cellStyle name="好_检验表（调整后）" xfId="1393"/>
    <cellStyle name="per.style 2 2" xfId="1394"/>
    <cellStyle name="per.style 2 3" xfId="1395"/>
    <cellStyle name="per.style 2 4" xfId="1396"/>
    <cellStyle name="per.style 3" xfId="1397"/>
    <cellStyle name="per.style 3 2" xfId="1398"/>
    <cellStyle name="差_0502通海县" xfId="1399"/>
    <cellStyle name="per.style 3 3" xfId="1400"/>
    <cellStyle name="per.style 3 4" xfId="1401"/>
    <cellStyle name="per.style 4" xfId="1402"/>
    <cellStyle name="per.style 5" xfId="1403"/>
    <cellStyle name="per.style 6" xfId="1404"/>
    <cellStyle name="常规 20 3 2" xfId="1405"/>
    <cellStyle name="常规 15 3 2" xfId="1406"/>
    <cellStyle name="Percent [2]" xfId="1407"/>
    <cellStyle name="Percent [2] 2" xfId="1408"/>
    <cellStyle name="Percent [2] 2 2" xfId="1409"/>
    <cellStyle name="Percent [2] 2 3" xfId="1410"/>
    <cellStyle name="Percent [2] 2 4" xfId="1411"/>
    <cellStyle name="Percent [2] 3" xfId="1412"/>
    <cellStyle name="Percent [2] 3 2" xfId="1413"/>
    <cellStyle name="Percent [2] 3 3" xfId="1414"/>
    <cellStyle name="Percent [2] 3 4" xfId="1415"/>
    <cellStyle name="t_HVAC Equipment (3)_Book1 2 3_2019.8月报" xfId="1416"/>
    <cellStyle name="Percent [2] 4" xfId="1417"/>
    <cellStyle name="Percent [2] 5" xfId="1418"/>
    <cellStyle name="Percent [2] 6" xfId="1419"/>
    <cellStyle name="Percent_!!!GO" xfId="1420"/>
    <cellStyle name="常规 5 2 5" xfId="1421"/>
    <cellStyle name="Pourcentage_pldt" xfId="1422"/>
    <cellStyle name="PSChar" xfId="1423"/>
    <cellStyle name="PSChar 2" xfId="1424"/>
    <cellStyle name="PSChar 2 2" xfId="1425"/>
    <cellStyle name="PSChar 2 3" xfId="1426"/>
    <cellStyle name="PSChar 2 4" xfId="1427"/>
    <cellStyle name="好_检验表" xfId="1428"/>
    <cellStyle name="t" xfId="1429"/>
    <cellStyle name="PSChar 3" xfId="1430"/>
    <cellStyle name="好_检验表 2" xfId="1431"/>
    <cellStyle name="t 2" xfId="1432"/>
    <cellStyle name="PSChar 3 2" xfId="1433"/>
    <cellStyle name="好_检验表 3" xfId="1434"/>
    <cellStyle name="t 3" xfId="1435"/>
    <cellStyle name="PSChar 3 3" xfId="1436"/>
    <cellStyle name="t 4" xfId="1437"/>
    <cellStyle name="PSChar 3 4" xfId="1438"/>
    <cellStyle name="PSChar 4" xfId="1439"/>
    <cellStyle name="PSChar 5" xfId="1440"/>
    <cellStyle name="PSDate 2" xfId="1441"/>
    <cellStyle name="PSDate 3" xfId="1442"/>
    <cellStyle name="PSDate 3 4" xfId="1443"/>
    <cellStyle name="好_M01-2(州市补助收入)" xfId="1444"/>
    <cellStyle name="常规 10 2" xfId="1445"/>
    <cellStyle name="PSDec 2 2" xfId="1446"/>
    <cellStyle name="常规 10 4" xfId="1447"/>
    <cellStyle name="PSDec 2 4" xfId="1448"/>
    <cellStyle name="常规 11" xfId="1449"/>
    <cellStyle name="PSDec 3" xfId="1450"/>
    <cellStyle name="常规 11 2" xfId="1451"/>
    <cellStyle name="PSDec 3 2" xfId="1452"/>
    <cellStyle name="常规 11 3" xfId="1453"/>
    <cellStyle name="PSDec 3 3" xfId="1454"/>
    <cellStyle name="常规 11 4" xfId="1455"/>
    <cellStyle name="PSDec 3 4" xfId="1456"/>
    <cellStyle name="常规 12" xfId="1457"/>
    <cellStyle name="PSDec 4" xfId="1458"/>
    <cellStyle name="常规 13" xfId="1459"/>
    <cellStyle name="PSDec 5" xfId="1460"/>
    <cellStyle name="常规 14" xfId="1461"/>
    <cellStyle name="PSDec 6" xfId="1462"/>
    <cellStyle name="常规 20 2 3" xfId="1463"/>
    <cellStyle name="常规 15 2 3" xfId="1464"/>
    <cellStyle name="PSHeading" xfId="1465"/>
    <cellStyle name="PSHeading 2 2" xfId="1466"/>
    <cellStyle name="PSHeading 2 3" xfId="1467"/>
    <cellStyle name="PSHeading 2 4" xfId="1468"/>
    <cellStyle name="PSHeading 3" xfId="1469"/>
    <cellStyle name="常规 11 2 4" xfId="1470"/>
    <cellStyle name="PSHeading 3 2" xfId="1471"/>
    <cellStyle name="未定义 2 3" xfId="1472"/>
    <cellStyle name="PSHeading 3 4" xfId="1473"/>
    <cellStyle name="PSHeading 5" xfId="1474"/>
    <cellStyle name="PSHeading 6" xfId="1475"/>
    <cellStyle name="PSSpacer 2 3" xfId="1476"/>
    <cellStyle name="PSInt" xfId="1477"/>
    <cellStyle name="PSInt 2" xfId="1478"/>
    <cellStyle name="PSInt 2 2" xfId="1479"/>
    <cellStyle name="PSInt 2 3" xfId="1480"/>
    <cellStyle name="PSInt 2 4" xfId="1481"/>
    <cellStyle name="PSInt 3 2" xfId="1482"/>
    <cellStyle name="PSInt 3 3" xfId="1483"/>
    <cellStyle name="PSInt 3 4" xfId="1484"/>
    <cellStyle name="PSInt 4" xfId="1485"/>
    <cellStyle name="t_Book1 2 2" xfId="1486"/>
    <cellStyle name="PSInt 5" xfId="1487"/>
    <cellStyle name="PSSpacer 2 2" xfId="1488"/>
    <cellStyle name="PSSpacer 2 4" xfId="1489"/>
    <cellStyle name="PSSpacer 3" xfId="1490"/>
    <cellStyle name="PSSpacer 3 2" xfId="1491"/>
    <cellStyle name="PSSpacer 3 3" xfId="1492"/>
    <cellStyle name="PSSpacer 3 4" xfId="1493"/>
    <cellStyle name="PSSpacer 4" xfId="1494"/>
    <cellStyle name="PSSpacer 5" xfId="1495"/>
    <cellStyle name="Red" xfId="1496"/>
    <cellStyle name="Red 2" xfId="1497"/>
    <cellStyle name="Red 2 2" xfId="1498"/>
    <cellStyle name="Red 2 3" xfId="1499"/>
    <cellStyle name="Red 2 4" xfId="1500"/>
    <cellStyle name="Red 3" xfId="1501"/>
    <cellStyle name="Red 3 2" xfId="1502"/>
    <cellStyle name="Red 3 3" xfId="1503"/>
    <cellStyle name="Red 3 4" xfId="1504"/>
    <cellStyle name="Red 4" xfId="1505"/>
    <cellStyle name="Red 5" xfId="1506"/>
    <cellStyle name="Red 6" xfId="1507"/>
    <cellStyle name="差_2008年县级公安保障标准落实奖励经费分配测算" xfId="1508"/>
    <cellStyle name="RowLevel_0" xfId="1509"/>
    <cellStyle name="sstot" xfId="1510"/>
    <cellStyle name="sstot 2 2" xfId="1511"/>
    <cellStyle name="sstot 2 3" xfId="1512"/>
    <cellStyle name="sstot 2 4" xfId="1513"/>
    <cellStyle name="콤마_BOILER-CO1" xfId="1514"/>
    <cellStyle name="sstot 3" xfId="1515"/>
    <cellStyle name="sstot 3 2" xfId="1516"/>
    <cellStyle name="sstot 3 3" xfId="1517"/>
    <cellStyle name="sstot 3 4" xfId="1518"/>
    <cellStyle name="sstot 4" xfId="1519"/>
    <cellStyle name="sstot 5" xfId="1520"/>
    <cellStyle name="sstot 6" xfId="1521"/>
    <cellStyle name="Standard_AREAS" xfId="1522"/>
    <cellStyle name="t 2 2" xfId="1523"/>
    <cellStyle name="t 2 3" xfId="1524"/>
    <cellStyle name="t 3 3" xfId="1525"/>
    <cellStyle name="好_云南省2008年转移支付测算——州市本级考核部分及政策性测算" xfId="1526"/>
    <cellStyle name="t 3 4" xfId="1527"/>
    <cellStyle name="t 5" xfId="1528"/>
    <cellStyle name="t 6" xfId="1529"/>
    <cellStyle name="t_Book1" xfId="1530"/>
    <cellStyle name="t_Book1 2 2_2019.8月报" xfId="1531"/>
    <cellStyle name="t_Book1 2 3_2019.8月报" xfId="1532"/>
    <cellStyle name="t_Book1 2 4" xfId="1533"/>
    <cellStyle name="常规 7 4 3 4" xfId="1534"/>
    <cellStyle name="t_Book1 3" xfId="1535"/>
    <cellStyle name="常规 3 2_Book1" xfId="1536"/>
    <cellStyle name="t_Book1 3 2" xfId="1537"/>
    <cellStyle name="t_Book1 3 3" xfId="1538"/>
    <cellStyle name="t_Book1 3 3_2019.8月报" xfId="1539"/>
    <cellStyle name="t_Book1 3 4" xfId="1540"/>
    <cellStyle name="t_Book1 4_2019.8月报" xfId="1541"/>
    <cellStyle name="t_Book1 5" xfId="1542"/>
    <cellStyle name="t_Book1 5_2019.8月报" xfId="1543"/>
    <cellStyle name="t_Book1 6" xfId="1544"/>
    <cellStyle name="t_Book1 6_2019.8月报" xfId="1545"/>
    <cellStyle name="t_HVAC Equipment (3)" xfId="1546"/>
    <cellStyle name="t_HVAC Equipment (3) 2" xfId="1547"/>
    <cellStyle name="t_HVAC Equipment (3) 2 2" xfId="1548"/>
    <cellStyle name="t_HVAC Equipment (3) 2 3" xfId="1549"/>
    <cellStyle name="t_HVAC Equipment (3) 2 3_2019.8月报" xfId="1550"/>
    <cellStyle name="常规 23 2" xfId="1551"/>
    <cellStyle name="常规 18 2" xfId="1552"/>
    <cellStyle name="t_HVAC Equipment (3) 2 4" xfId="1553"/>
    <cellStyle name="t_HVAC Equipment (3) 3" xfId="1554"/>
    <cellStyle name="t_HVAC Equipment (3) 3 2" xfId="1555"/>
    <cellStyle name="t_HVAC Equipment (3) 3 3" xfId="1556"/>
    <cellStyle name="t_HVAC Equipment (3) 3 3_2019.8月报" xfId="1557"/>
    <cellStyle name="常规 24 2" xfId="1558"/>
    <cellStyle name="常规 19 2" xfId="1559"/>
    <cellStyle name="t_HVAC Equipment (3) 3 4" xfId="1560"/>
    <cellStyle name="常规 24 2 2" xfId="1561"/>
    <cellStyle name="常规 19 2 2" xfId="1562"/>
    <cellStyle name="t_HVAC Equipment (3) 3 4_2019.8月报" xfId="1563"/>
    <cellStyle name="t_HVAC Equipment (3) 4" xfId="1564"/>
    <cellStyle name="好_地方配套按人均增幅控制8.30xl" xfId="1565"/>
    <cellStyle name="t_HVAC Equipment (3) 5_2019.8月报" xfId="1566"/>
    <cellStyle name="t_HVAC Equipment (3) 6_2019.8月报" xfId="1567"/>
    <cellStyle name="t_HVAC Equipment (3)_Book1 2 2_2019.8月报" xfId="1568"/>
    <cellStyle name="差_县级基础数据 2" xfId="1569"/>
    <cellStyle name="t_HVAC Equipment (3)_Book1 2 3" xfId="1570"/>
    <cellStyle name="差_县级基础数据 3" xfId="1571"/>
    <cellStyle name="t_HVAC Equipment (3)_Book1 2 4" xfId="1572"/>
    <cellStyle name="t_HVAC Equipment (3)_Book1 2 4_2019.8月报" xfId="1573"/>
    <cellStyle name="t_HVAC Equipment (3)_Book1 3 2" xfId="1574"/>
    <cellStyle name="貨幣 [0]_SGV" xfId="1575"/>
    <cellStyle name="t_HVAC Equipment (3)_Book1 3 3" xfId="1576"/>
    <cellStyle name="t_HVAC Equipment (3)_Book1 3 3_2019.8月报" xfId="1577"/>
    <cellStyle name="t_HVAC Equipment (3)_Book1 3 4" xfId="1578"/>
    <cellStyle name="t_HVAC Equipment (3)_Book1 3 4_2019.8月报" xfId="1579"/>
    <cellStyle name="t_HVAC Equipment (3)_Book1 4" xfId="1580"/>
    <cellStyle name="t_HVAC Equipment (3)_Book1 4_2019.8月报" xfId="1581"/>
    <cellStyle name="t_HVAC Equipment (3)_Book1 5_2019.8月报" xfId="1582"/>
    <cellStyle name="t_HVAC Equipment (3)_Book1 6" xfId="1583"/>
    <cellStyle name="t_HVAC Equipment (3)_Book1 6_2019.8月报" xfId="1584"/>
    <cellStyle name="Total 2" xfId="1585"/>
    <cellStyle name="Total 2 3" xfId="1586"/>
    <cellStyle name="Total 2 4" xfId="1587"/>
    <cellStyle name="Total 3" xfId="1588"/>
    <cellStyle name="Total 3 2" xfId="1589"/>
    <cellStyle name="Total 3 3" xfId="1590"/>
    <cellStyle name="小数" xfId="1591"/>
    <cellStyle name="Total 3 4" xfId="1592"/>
    <cellStyle name="Total 4" xfId="1593"/>
    <cellStyle name="常规 6 2 3 2" xfId="1594"/>
    <cellStyle name="Total 5" xfId="1595"/>
    <cellStyle name="常规 6 2 3 3" xfId="1596"/>
    <cellStyle name="Total 6" xfId="1597"/>
    <cellStyle name="Tusental (0)_pldt" xfId="1598"/>
    <cellStyle name="Tusental_pldt" xfId="1599"/>
    <cellStyle name="Valuta (0)_pldt" xfId="1600"/>
    <cellStyle name="Valuta_pldt" xfId="1601"/>
    <cellStyle name="Warning Text" xfId="1602"/>
    <cellStyle name="百分比 2" xfId="1603"/>
    <cellStyle name="百分比 2 2" xfId="1604"/>
    <cellStyle name="百分比 3" xfId="1605"/>
    <cellStyle name="百分比 4" xfId="1606"/>
    <cellStyle name="捠壿_Region Orders (2)" xfId="1607"/>
    <cellStyle name="编号" xfId="1608"/>
    <cellStyle name="编号 2" xfId="1609"/>
    <cellStyle name="编号 2 2" xfId="1610"/>
    <cellStyle name="编号 2 3" xfId="1611"/>
    <cellStyle name="编号 2 4" xfId="1612"/>
    <cellStyle name="编号 3" xfId="1613"/>
    <cellStyle name="编号 3 2" xfId="1614"/>
    <cellStyle name="编号 3 3" xfId="1615"/>
    <cellStyle name="编号 3 4" xfId="1616"/>
    <cellStyle name="标题 1 2" xfId="1617"/>
    <cellStyle name="标题 1 2 2" xfId="1618"/>
    <cellStyle name="标题 1 2 3" xfId="1619"/>
    <cellStyle name="标题 2 2" xfId="1620"/>
    <cellStyle name="标题 2 2 2" xfId="1621"/>
    <cellStyle name="标题 2 2 3" xfId="1622"/>
    <cellStyle name="标题 3 2" xfId="1623"/>
    <cellStyle name="标题 3 2 2" xfId="1624"/>
    <cellStyle name="标题 3 2 3" xfId="1625"/>
    <cellStyle name="千位分隔 3" xfId="1626"/>
    <cellStyle name="标题 4 2" xfId="1627"/>
    <cellStyle name="标题 4 2 2" xfId="1628"/>
    <cellStyle name="标题 4 2 3" xfId="1629"/>
    <cellStyle name="好_第一部分：综合全" xfId="1630"/>
    <cellStyle name="标题 5" xfId="1631"/>
    <cellStyle name="标题1 2" xfId="1632"/>
    <cellStyle name="标题1 3" xfId="1633"/>
    <cellStyle name="标题1 4" xfId="1634"/>
    <cellStyle name="表标题" xfId="1635"/>
    <cellStyle name="常规 24 2 4" xfId="1636"/>
    <cellStyle name="常规 19 2 4" xfId="1637"/>
    <cellStyle name="部门" xfId="1638"/>
    <cellStyle name="部门 2" xfId="1639"/>
    <cellStyle name="好_2007年可用财力 2" xfId="1640"/>
    <cellStyle name="部门 3" xfId="1641"/>
    <cellStyle name="好_2007年可用财力 3" xfId="1642"/>
    <cellStyle name="部门 4" xfId="1643"/>
    <cellStyle name="差 2" xfId="1644"/>
    <cellStyle name="差 2 2" xfId="1645"/>
    <cellStyle name="差 2 3" xfId="1646"/>
    <cellStyle name="常规 10 2 4" xfId="1647"/>
    <cellStyle name="差_~5676413" xfId="1648"/>
    <cellStyle name="差_00省级(打印)" xfId="1649"/>
    <cellStyle name="差_00省级(定稿)" xfId="1650"/>
    <cellStyle name="差_05玉溪" xfId="1651"/>
    <cellStyle name="差_0605石屏县" xfId="1652"/>
    <cellStyle name="差_1003牟定县" xfId="1653"/>
    <cellStyle name="差_1110洱源县" xfId="1654"/>
    <cellStyle name="差_2006年分析表" xfId="1655"/>
    <cellStyle name="常规 2 2 2 3 4" xfId="1656"/>
    <cellStyle name="差_2006年分析表 2" xfId="1657"/>
    <cellStyle name="差_2006年分析表 3" xfId="1658"/>
    <cellStyle name="差_2006年全省财力计算表（中央、决算）" xfId="1659"/>
    <cellStyle name="差_2006年水利统计指标统计表" xfId="1660"/>
    <cellStyle name="差_2007年可用财力 2" xfId="1661"/>
    <cellStyle name="差_2007年人员分部门统计表" xfId="1662"/>
    <cellStyle name="差_教师绩效工资测算表（离退休按各地上报数测算）2009年1月1日" xfId="1663"/>
    <cellStyle name="差_2007年政法部门业务指标" xfId="1664"/>
    <cellStyle name="差_2008年县级公安保障标准落实奖励经费分配测算 2" xfId="1665"/>
    <cellStyle name="差_2008年县级公安保障标准落实奖励经费分配测算 3" xfId="1666"/>
    <cellStyle name="差_2009年一般性转移支付标准工资_~5676413" xfId="1667"/>
    <cellStyle name="差_2009年一般性转移支付标准工资_不用软件计算9.1不考虑经费管理评价xl" xfId="1668"/>
    <cellStyle name="常规 2 6 2" xfId="1669"/>
    <cellStyle name="差_2009年一般性转移支付标准工资_地方配套按人均增幅控制8.30xl" xfId="1670"/>
    <cellStyle name="强调文字颜色 3 2 2" xfId="1671"/>
    <cellStyle name="差_2009年一般性转移支付标准工资_地方配套按人均增幅控制8.30一般预算平均增幅、人均可用财力平均增幅两次控制、社会治安系数调整、案件数调整xl" xfId="1672"/>
    <cellStyle name="差_2009年一般性转移支付标准工资_地方配套按人均增幅控制8.31（调整结案率后）xl" xfId="1673"/>
    <cellStyle name="差_2009年一般性转移支付标准工资_奖励补助测算5.22测试" xfId="1674"/>
    <cellStyle name="差_2009年一般性转移支付标准工资_奖励补助测算5.23新" xfId="1675"/>
    <cellStyle name="差_2009年一般性转移支付标准工资_奖励补助测算5.24冯铸" xfId="1676"/>
    <cellStyle name="差_2009年一般性转移支付标准工资_奖励补助测算7.23" xfId="1677"/>
    <cellStyle name="差_2009年一般性转移支付标准工资_奖励补助测算7.25" xfId="1678"/>
    <cellStyle name="差_2009年一般性转移支付标准工资_奖励补助测算7.25 (version 1) (version 1)" xfId="1679"/>
    <cellStyle name="差_530623_2006年县级财政报表附表" xfId="1680"/>
    <cellStyle name="差_530629_2006年县级财政报表附表" xfId="1681"/>
    <cellStyle name="差_5334_2006年迪庆县级财政报表附表" xfId="1682"/>
    <cellStyle name="差_Book1_县公司" xfId="1683"/>
    <cellStyle name="差_Book1_银行账户情况表_2010年12月" xfId="1684"/>
    <cellStyle name="差_M01-2(州市补助收入)" xfId="1685"/>
    <cellStyle name="差_M03" xfId="1686"/>
    <cellStyle name="差_财政供养人员" xfId="1687"/>
    <cellStyle name="常规 2 12" xfId="1688"/>
    <cellStyle name="差_财政支出对上级的依赖程度" xfId="1689"/>
    <cellStyle name="差_财政支出对上级的依赖程度 2" xfId="1690"/>
    <cellStyle name="差_财政支出对上级的依赖程度 3" xfId="1691"/>
    <cellStyle name="差_城建部门" xfId="1692"/>
    <cellStyle name="差_城建部门 2" xfId="1693"/>
    <cellStyle name="差_城建部门 3" xfId="1694"/>
    <cellStyle name="差_地方配套按人均增幅控制8.30xl" xfId="1695"/>
    <cellStyle name="差_地方配套按人均增幅控制8.30一般预算平均增幅、人均可用财力平均增幅两次控制、社会治安系数调整、案件数调整xl" xfId="1696"/>
    <cellStyle name="差_地方配套按人均增幅控制8.31（调整结案率后）xl" xfId="1697"/>
    <cellStyle name="差_第一部分：综合全" xfId="1698"/>
    <cellStyle name="差_第一部分：综合全 2" xfId="1699"/>
    <cellStyle name="差_第一部分：综合全 3" xfId="1700"/>
    <cellStyle name="差_附件22：施工形象月报" xfId="1701"/>
    <cellStyle name="日期 3" xfId="1702"/>
    <cellStyle name="差_高中教师人数（教育厅1.6日提供）" xfId="1703"/>
    <cellStyle name="差_汇总" xfId="1704"/>
    <cellStyle name="差_汇总-县级财政报表附表" xfId="1705"/>
    <cellStyle name="差_基础数据分析" xfId="1706"/>
    <cellStyle name="差_检验表" xfId="1707"/>
    <cellStyle name="差_检验表 2" xfId="1708"/>
    <cellStyle name="差_检验表 3" xfId="1709"/>
    <cellStyle name="差_检验表（调整后）" xfId="1710"/>
    <cellStyle name="好_县级公安机关公用经费标准奖励测算方案（定稿）" xfId="1711"/>
    <cellStyle name="差_检验表（调整后） 2" xfId="1712"/>
    <cellStyle name="差_检验表（调整后） 3" xfId="1713"/>
    <cellStyle name="日期" xfId="1714"/>
    <cellStyle name="差_奖励补助测算5.23新" xfId="1715"/>
    <cellStyle name="差_奖励补助测算5.24冯铸" xfId="1716"/>
    <cellStyle name="差_奖励补助测算7.23" xfId="1717"/>
    <cellStyle name="常规 20 3 3" xfId="1718"/>
    <cellStyle name="常规 15 3 3" xfId="1719"/>
    <cellStyle name="差_奖励补助测算7.25" xfId="1720"/>
    <cellStyle name="差_教师绩效工资测算表（离退休按各地上报数测算）2009年1月1日 2" xfId="1721"/>
    <cellStyle name="差_教师绩效工资测算表（离退休按各地上报数测算）2009年1月1日 3" xfId="1722"/>
    <cellStyle name="差_历年教师人数 2" xfId="1723"/>
    <cellStyle name="差_历年教师人数 3" xfId="1724"/>
    <cellStyle name="差_丽江汇总" xfId="1725"/>
    <cellStyle name="差_丽江汇总 2" xfId="1726"/>
    <cellStyle name="差_丽江汇总 3" xfId="1727"/>
    <cellStyle name="链接单元格 2 2" xfId="1728"/>
    <cellStyle name="货币 2 2 3" xfId="1729"/>
    <cellStyle name="差_卫生部门" xfId="1730"/>
    <cellStyle name="差_文体广播部门" xfId="1731"/>
    <cellStyle name="差_文体广播部门 2" xfId="1732"/>
    <cellStyle name="差_文体广播部门 3" xfId="1733"/>
    <cellStyle name="差_下半年禁毒办案经费分配2544.3万元" xfId="1734"/>
    <cellStyle name="差_下半年禁毒办案经费分配2544.3万元 2" xfId="1735"/>
    <cellStyle name="未定义 2" xfId="1736"/>
    <cellStyle name="差_下半年禁毒办案经费分配2544.3万元 3" xfId="1737"/>
    <cellStyle name="差_下半年禁吸戒毒经费1000万元" xfId="1738"/>
    <cellStyle name="差_县公司" xfId="1739"/>
    <cellStyle name="差_县级公安机关公用经费标准奖励测算方案（定稿）" xfId="1740"/>
    <cellStyle name="差_县级基础数据" xfId="1741"/>
    <cellStyle name="常规 3 5 6" xfId="1742"/>
    <cellStyle name="差_业务工作量指标" xfId="1743"/>
    <cellStyle name="差_已标价的工程量清单" xfId="1744"/>
    <cellStyle name="常规 6 2 5" xfId="1745"/>
    <cellStyle name="差_义务教育阶段教职工人数（教育厅提供最终）" xfId="1746"/>
    <cellStyle name="差_银行账户情况表_2010年12月" xfId="1747"/>
    <cellStyle name="差_云南农村义务教育统计表" xfId="1748"/>
    <cellStyle name="差_云南省2008年中小学教师人数统计表" xfId="1749"/>
    <cellStyle name="差_云南省2008年中小学教师人数统计表 2" xfId="1750"/>
    <cellStyle name="差_云南省2008年中小学教师人数统计表 3" xfId="1751"/>
    <cellStyle name="差_云南省2008年转移支付测算——州市本级考核部分及政策性测算" xfId="1752"/>
    <cellStyle name="常规 22 3" xfId="1753"/>
    <cellStyle name="常规 17 3" xfId="1754"/>
    <cellStyle name="差_云南水利电力有限公司" xfId="1755"/>
    <cellStyle name="差_指标四" xfId="1756"/>
    <cellStyle name="好_奖励补助测算5.23新" xfId="1757"/>
    <cellStyle name="差_指标五" xfId="1758"/>
    <cellStyle name="差_指标五 3" xfId="1759"/>
    <cellStyle name="常规 10 2 3" xfId="1760"/>
    <cellStyle name="常规 10 5" xfId="1761"/>
    <cellStyle name="常规 11 2 3" xfId="1762"/>
    <cellStyle name="常规 11 3 3" xfId="1763"/>
    <cellStyle name="常规 11 3 4" xfId="1764"/>
    <cellStyle name="常规 11 5" xfId="1765"/>
    <cellStyle name="常规 2 3_Book1" xfId="1766"/>
    <cellStyle name="常规 11 6" xfId="1767"/>
    <cellStyle name="常规 12 2" xfId="1768"/>
    <cellStyle name="常规 12 2 2" xfId="1769"/>
    <cellStyle name="常规 12 2 2 2" xfId="1770"/>
    <cellStyle name="常规 12 2 2 3" xfId="1771"/>
    <cellStyle name="常规 12 2 2 4" xfId="1772"/>
    <cellStyle name="常规 12 2 3 4" xfId="1773"/>
    <cellStyle name="常规 12 2 4" xfId="1774"/>
    <cellStyle name="常规 12 2 5" xfId="1775"/>
    <cellStyle name="常规 3 3" xfId="1776"/>
    <cellStyle name="常规 2 6 2 4" xfId="1777"/>
    <cellStyle name="常规 12_Book1" xfId="1778"/>
    <cellStyle name="常规 13 2" xfId="1779"/>
    <cellStyle name="常规 13 2 3" xfId="1780"/>
    <cellStyle name="常规 13 2 4" xfId="1781"/>
    <cellStyle name="常规 13 3" xfId="1782"/>
    <cellStyle name="常规 5 2 2 4" xfId="1783"/>
    <cellStyle name="常规 13 3 2" xfId="1784"/>
    <cellStyle name="常规 13 3 3" xfId="1785"/>
    <cellStyle name="常规 13 3 4" xfId="1786"/>
    <cellStyle name="常规 14 2" xfId="1787"/>
    <cellStyle name="常规 14 2 3" xfId="1788"/>
    <cellStyle name="常规 14 2 4" xfId="1789"/>
    <cellStyle name="常规 14 3" xfId="1790"/>
    <cellStyle name="常规 14 3 3" xfId="1791"/>
    <cellStyle name="常规 14 3 4" xfId="1792"/>
    <cellStyle name="常规 20" xfId="1793"/>
    <cellStyle name="常规 15" xfId="1794"/>
    <cellStyle name="常规 20 2" xfId="1795"/>
    <cellStyle name="常规 15 2" xfId="1796"/>
    <cellStyle name="常规 20 2 2" xfId="1797"/>
    <cellStyle name="常规 15 2 2" xfId="1798"/>
    <cellStyle name="常规 20 2 4" xfId="1799"/>
    <cellStyle name="常规 15 2 4" xfId="1800"/>
    <cellStyle name="常规 20 3" xfId="1801"/>
    <cellStyle name="常规 15 3" xfId="1802"/>
    <cellStyle name="常规 20 3 4" xfId="1803"/>
    <cellStyle name="常规 15 3 4" xfId="1804"/>
    <cellStyle name="常规 20 4" xfId="1805"/>
    <cellStyle name="常规 15 4" xfId="1806"/>
    <cellStyle name="适中 2 2" xfId="1807"/>
    <cellStyle name="常规 20 5" xfId="1808"/>
    <cellStyle name="常规 15 5" xfId="1809"/>
    <cellStyle name="适中 2 3" xfId="1810"/>
    <cellStyle name="好_云南省2008年中小学教师人数统计表" xfId="1811"/>
    <cellStyle name="常规 20 6" xfId="1812"/>
    <cellStyle name="常规 15 6" xfId="1813"/>
    <cellStyle name="常规 21" xfId="1814"/>
    <cellStyle name="常规 16" xfId="1815"/>
    <cellStyle name="常规 21 2" xfId="1816"/>
    <cellStyle name="常规 16 2" xfId="1817"/>
    <cellStyle name="常规 21 2 3" xfId="1818"/>
    <cellStyle name="常规 16 2 3" xfId="1819"/>
    <cellStyle name="常规 21 2 4" xfId="1820"/>
    <cellStyle name="常规 16 2 4" xfId="1821"/>
    <cellStyle name="常规 21 3" xfId="1822"/>
    <cellStyle name="常规 16 3" xfId="1823"/>
    <cellStyle name="常规 21 3 2" xfId="1824"/>
    <cellStyle name="常规 16 3 2" xfId="1825"/>
    <cellStyle name="常规 21 3 3" xfId="1826"/>
    <cellStyle name="常规 16 3 3" xfId="1827"/>
    <cellStyle name="常规 21 4" xfId="1828"/>
    <cellStyle name="常规 16 4" xfId="1829"/>
    <cellStyle name="常规 22" xfId="1830"/>
    <cellStyle name="常规 17" xfId="1831"/>
    <cellStyle name="常规 22 2" xfId="1832"/>
    <cellStyle name="常规 17 2" xfId="1833"/>
    <cellStyle name="常规 22 2 2" xfId="1834"/>
    <cellStyle name="常规 17 2 2" xfId="1835"/>
    <cellStyle name="常规 22 2 3" xfId="1836"/>
    <cellStyle name="常规 17 2 3" xfId="1837"/>
    <cellStyle name="常规 22 2 4" xfId="1838"/>
    <cellStyle name="常规 17 2 4" xfId="1839"/>
    <cellStyle name="常规 22 3 2" xfId="1840"/>
    <cellStyle name="常规 17 3 2" xfId="1841"/>
    <cellStyle name="常规 22 3 3" xfId="1842"/>
    <cellStyle name="常规 17 3 3" xfId="1843"/>
    <cellStyle name="常规 22 3 4" xfId="1844"/>
    <cellStyle name="常规 17 3 4" xfId="1845"/>
    <cellStyle name="常规 22 4" xfId="1846"/>
    <cellStyle name="常规 17 4" xfId="1847"/>
    <cellStyle name="常规 23" xfId="1848"/>
    <cellStyle name="常规 18" xfId="1849"/>
    <cellStyle name="常规 23 2 2" xfId="1850"/>
    <cellStyle name="常规 18 2 2" xfId="1851"/>
    <cellStyle name="常规 23 2 3" xfId="1852"/>
    <cellStyle name="常规 18 2 3" xfId="1853"/>
    <cellStyle name="常规 18 3" xfId="1854"/>
    <cellStyle name="常规 18 3 2" xfId="1855"/>
    <cellStyle name="常规 18 3 3" xfId="1856"/>
    <cellStyle name="常规 18 4" xfId="1857"/>
    <cellStyle name="常规 18 5" xfId="1858"/>
    <cellStyle name="常规 18 6" xfId="1859"/>
    <cellStyle name="常规 24" xfId="1860"/>
    <cellStyle name="常规 19" xfId="1861"/>
    <cellStyle name="常规 24 2 3" xfId="1862"/>
    <cellStyle name="常规 19 2 3" xfId="1863"/>
    <cellStyle name="常规 24 3" xfId="1864"/>
    <cellStyle name="常规 19 3" xfId="1865"/>
    <cellStyle name="常规 24 3 2" xfId="1866"/>
    <cellStyle name="常规 19 3 2" xfId="1867"/>
    <cellStyle name="常规 24 3 3" xfId="1868"/>
    <cellStyle name="常规 19 3 3" xfId="1869"/>
    <cellStyle name="常规 24 3 4" xfId="1870"/>
    <cellStyle name="常规 19 3 4" xfId="1871"/>
    <cellStyle name="常规 24 4" xfId="1872"/>
    <cellStyle name="常规 19 4" xfId="1873"/>
    <cellStyle name="常规 24 5" xfId="1874"/>
    <cellStyle name="常规 19 5" xfId="1875"/>
    <cellStyle name="常规 24 6" xfId="1876"/>
    <cellStyle name="常规 19 6" xfId="1877"/>
    <cellStyle name="常规 2" xfId="1878"/>
    <cellStyle name="常规 2 2" xfId="1879"/>
    <cellStyle name="常规 2 2 2" xfId="1880"/>
    <cellStyle name="常规 2 2 2 2 2" xfId="1881"/>
    <cellStyle name="常规 2 2 2 2 3" xfId="1882"/>
    <cellStyle name="常规 2 2 2 2 4" xfId="1883"/>
    <cellStyle name="常规 2 2 2 2 5" xfId="1884"/>
    <cellStyle name="常规 2 2 2 3 2" xfId="1885"/>
    <cellStyle name="常规 2 2 2 3 3" xfId="1886"/>
    <cellStyle name="常规 2 2 2_Book1" xfId="1887"/>
    <cellStyle name="常规 2 2 3" xfId="1888"/>
    <cellStyle name="常规 2 2 3 2 2" xfId="1889"/>
    <cellStyle name="常规 2 2 3 2 3" xfId="1890"/>
    <cellStyle name="常规 2 2 3 3 2" xfId="1891"/>
    <cellStyle name="常规 2 2 3 3 3" xfId="1892"/>
    <cellStyle name="常规 2 2 3 4" xfId="1893"/>
    <cellStyle name="常规 2 2 3 5" xfId="1894"/>
    <cellStyle name="常规 2 2 3 6" xfId="1895"/>
    <cellStyle name="常规 2 2_Book1" xfId="1896"/>
    <cellStyle name="常规 2 3" xfId="1897"/>
    <cellStyle name="常规 2 3 3" xfId="1898"/>
    <cellStyle name="常规 2 4 2" xfId="1899"/>
    <cellStyle name="常规 2 4 2 2" xfId="1900"/>
    <cellStyle name="常规 2 4 2 3" xfId="1901"/>
    <cellStyle name="常规 2 4 2 4" xfId="1902"/>
    <cellStyle name="常规 2 4 3 2" xfId="1903"/>
    <cellStyle name="常规 2 4 3 3" xfId="1904"/>
    <cellStyle name="常规 2 4 3 4" xfId="1905"/>
    <cellStyle name="常规 2 4 5" xfId="1906"/>
    <cellStyle name="常规 2 4 6" xfId="1907"/>
    <cellStyle name="常规 2 6 2 2" xfId="1908"/>
    <cellStyle name="常规 3 2" xfId="1909"/>
    <cellStyle name="常规 2 6 2 3" xfId="1910"/>
    <cellStyle name="常规 2 6 3" xfId="1911"/>
    <cellStyle name="常规 2 6 5" xfId="1912"/>
    <cellStyle name="常规 7_Book1" xfId="1913"/>
    <cellStyle name="常规 2 6 6" xfId="1914"/>
    <cellStyle name="常规 2 7" xfId="1915"/>
    <cellStyle name="输入 2" xfId="1916"/>
    <cellStyle name="常规 2 8" xfId="1917"/>
    <cellStyle name="常规 23 2 2 2" xfId="1918"/>
    <cellStyle name="常规 23 2 2 4" xfId="1919"/>
    <cellStyle name="常规 23 2 3 2" xfId="1920"/>
    <cellStyle name="常规 23 2 3 3" xfId="1921"/>
    <cellStyle name="常规 23_Book1" xfId="1922"/>
    <cellStyle name="常规 30" xfId="1923"/>
    <cellStyle name="常规 25" xfId="1924"/>
    <cellStyle name="常规 25 2" xfId="1925"/>
    <cellStyle name="常规 25 2 2" xfId="1926"/>
    <cellStyle name="常规 25 2 3" xfId="1927"/>
    <cellStyle name="常规 25 2 4" xfId="1928"/>
    <cellStyle name="常规 25 3" xfId="1929"/>
    <cellStyle name="常规 25 3 2" xfId="1930"/>
    <cellStyle name="常规 25 3 3" xfId="1931"/>
    <cellStyle name="常规 25 3 4" xfId="1932"/>
    <cellStyle name="常规 25 4" xfId="1933"/>
    <cellStyle name="常规 25 5" xfId="1934"/>
    <cellStyle name="常规 25 6" xfId="1935"/>
    <cellStyle name="常规 31" xfId="1936"/>
    <cellStyle name="常规 26" xfId="1937"/>
    <cellStyle name="常规 32" xfId="1938"/>
    <cellStyle name="常规 27" xfId="1939"/>
    <cellStyle name="常规 33" xfId="1940"/>
    <cellStyle name="常规 28" xfId="1941"/>
    <cellStyle name="常规 34" xfId="1942"/>
    <cellStyle name="常规 29" xfId="1943"/>
    <cellStyle name="常规 3" xfId="1944"/>
    <cellStyle name="常规 3 2 2" xfId="1945"/>
    <cellStyle name="常规 3 3 3" xfId="1946"/>
    <cellStyle name="常规 3 3_Book1" xfId="1947"/>
    <cellStyle name="常规 3 4" xfId="1948"/>
    <cellStyle name="常规 3 4 2" xfId="1949"/>
    <cellStyle name="常规 3 5 2" xfId="1950"/>
    <cellStyle name="常规 3 5 3" xfId="1951"/>
    <cellStyle name="常规 3 5 3 2" xfId="1952"/>
    <cellStyle name="常规 3 5 3 4" xfId="1953"/>
    <cellStyle name="常规 3 5 4" xfId="1954"/>
    <cellStyle name="常规 3_Book1" xfId="1955"/>
    <cellStyle name="常规 40" xfId="1956"/>
    <cellStyle name="常规 35" xfId="1957"/>
    <cellStyle name="常规 36" xfId="1958"/>
    <cellStyle name="常规 37" xfId="1959"/>
    <cellStyle name="常规 38" xfId="1960"/>
    <cellStyle name="常规 4 4" xfId="1961"/>
    <cellStyle name="常规 4 4 2" xfId="1962"/>
    <cellStyle name="常规 4 4 2 2" xfId="1963"/>
    <cellStyle name="常规 4 4 2 3" xfId="1964"/>
    <cellStyle name="常规 4 4 2 4" xfId="1965"/>
    <cellStyle name="常规 4 4 3 4" xfId="1966"/>
    <cellStyle name="常规 4 4 4" xfId="1967"/>
    <cellStyle name="常规 4 4 6" xfId="1968"/>
    <cellStyle name="常规 5" xfId="1969"/>
    <cellStyle name="常规 5 2" xfId="1970"/>
    <cellStyle name="常规 5 2 2" xfId="1971"/>
    <cellStyle name="常规 5 2 2 2" xfId="1972"/>
    <cellStyle name="常规 5 2 2 3" xfId="1973"/>
    <cellStyle name="常规 5 2 3" xfId="1974"/>
    <cellStyle name="常规 5 2 3 2" xfId="1975"/>
    <cellStyle name="常规 5 2 3 3" xfId="1976"/>
    <cellStyle name="常规 5 2 3 4" xfId="1977"/>
    <cellStyle name="常规 5 2 4" xfId="1978"/>
    <cellStyle name="常规 5 2 6" xfId="1979"/>
    <cellStyle name="常规 5_Book1" xfId="1980"/>
    <cellStyle name="常规 6" xfId="1981"/>
    <cellStyle name="常规 6 2" xfId="1982"/>
    <cellStyle name="常规 6 2 2" xfId="1983"/>
    <cellStyle name="常规 6 2 2 2" xfId="1984"/>
    <cellStyle name="常规 6 2 2 3" xfId="1985"/>
    <cellStyle name="常规 6 2 2 4" xfId="1986"/>
    <cellStyle name="常规 6 2 3" xfId="1987"/>
    <cellStyle name="常规 6 2 3 4" xfId="1988"/>
    <cellStyle name="常规 6 2 4" xfId="1989"/>
    <cellStyle name="常规 6 2 6" xfId="1990"/>
    <cellStyle name="常规 6_Book1" xfId="1991"/>
    <cellStyle name="常规 7" xfId="1992"/>
    <cellStyle name="常规 7 2" xfId="1993"/>
    <cellStyle name="常规 7 3" xfId="1994"/>
    <cellStyle name="常规 7 4" xfId="1995"/>
    <cellStyle name="常规 7 4 2" xfId="1996"/>
    <cellStyle name="注释 2" xfId="1997"/>
    <cellStyle name="常规 7 4 2 3" xfId="1998"/>
    <cellStyle name="常规 7 4 2 4" xfId="1999"/>
    <cellStyle name="常规 7 4 3" xfId="2000"/>
    <cellStyle name="常规 7 4 3 2" xfId="2001"/>
    <cellStyle name="常规 7 4 4" xfId="2002"/>
    <cellStyle name="常规 7 4 5" xfId="2003"/>
    <cellStyle name="常规 7 4 6" xfId="2004"/>
    <cellStyle name="常规 8" xfId="2005"/>
    <cellStyle name="常规 8 2" xfId="2006"/>
    <cellStyle name="常规 8 3" xfId="2007"/>
    <cellStyle name="常规 8 3 2" xfId="2008"/>
    <cellStyle name="常规 8 3 2 2" xfId="2009"/>
    <cellStyle name="常规 8 3 2 3" xfId="2010"/>
    <cellStyle name="常规 8 3 2 4" xfId="2011"/>
    <cellStyle name="常规 8 3 3" xfId="2012"/>
    <cellStyle name="常规 8 3 3 3" xfId="2013"/>
    <cellStyle name="常规 8 3 3 4" xfId="2014"/>
    <cellStyle name="常规 8 3 4" xfId="2015"/>
    <cellStyle name="常规 8 3 5" xfId="2016"/>
    <cellStyle name="常规 8 3 6" xfId="2017"/>
    <cellStyle name="常规 8_Book1" xfId="2018"/>
    <cellStyle name="常规 9" xfId="2019"/>
    <cellStyle name="常规 9 2" xfId="2020"/>
    <cellStyle name="常规 9 3 2" xfId="2021"/>
    <cellStyle name="常规 9 3 3" xfId="2022"/>
    <cellStyle name="常规 9 4 4" xfId="2023"/>
    <cellStyle name="常规 9 6" xfId="2024"/>
    <cellStyle name="常规 9 7" xfId="2025"/>
    <cellStyle name="常规 9_Book1" xfId="2026"/>
    <cellStyle name="常规_公司进度报表" xfId="2027"/>
    <cellStyle name="分级显示行_1_13区汇总" xfId="2028"/>
    <cellStyle name="分级显示列_1_Book1" xfId="2029"/>
    <cellStyle name="好 2 2" xfId="2030"/>
    <cellStyle name="好_~4190974" xfId="2031"/>
    <cellStyle name="样式 1 3 4" xfId="2032"/>
    <cellStyle name="好_银行账户情况表_2010年12月" xfId="2033"/>
    <cellStyle name="好_高中教师人数（教育厅1.6日提供）" xfId="2034"/>
    <cellStyle name="好_~5676413" xfId="2035"/>
    <cellStyle name="好_00省级(定稿)" xfId="2036"/>
    <cellStyle name="好_03昭通" xfId="2037"/>
    <cellStyle name="好_05玉溪" xfId="2038"/>
    <cellStyle name="好_0605石屏县" xfId="2039"/>
    <cellStyle name="好_1110洱源县" xfId="2040"/>
    <cellStyle name="好_11大理" xfId="2041"/>
    <cellStyle name="好_2、土地面积、人口、粮食产量基本情况" xfId="2042"/>
    <cellStyle name="好_2006年基础数据" xfId="2043"/>
    <cellStyle name="数量 2" xfId="2044"/>
    <cellStyle name="好_2006年全省财力计算表（中央、决算）" xfId="2045"/>
    <cellStyle name="好_2006年水利统计指标统计表" xfId="2046"/>
    <cellStyle name="好_2006年在职人员情况" xfId="2047"/>
    <cellStyle name="好_2007年检察院案件数" xfId="2048"/>
    <cellStyle name="好_2007年可用财力" xfId="2049"/>
    <cellStyle name="好_2007年人员分部门统计表" xfId="2050"/>
    <cellStyle name="㼿㼿㼿㼿㼿㼿" xfId="2051"/>
    <cellStyle name="好_2007年政法部门业务指标" xfId="2052"/>
    <cellStyle name="好_2008年县级公安保障标准落实奖励经费分配测算" xfId="2053"/>
    <cellStyle name="好_2008年县级公安保障标准落实奖励经费分配测算 2" xfId="2054"/>
    <cellStyle name="好_2008年县级公安保障标准落实奖励经费分配测算 3" xfId="2055"/>
    <cellStyle name="好_2008云南省分县市中小学教职工统计表（教育厅提供）" xfId="2056"/>
    <cellStyle name="好_2009年一般性转移支付标准工资" xfId="2057"/>
    <cellStyle name="好_2009年一般性转移支付标准工资_~5676413" xfId="2058"/>
    <cellStyle name="好_2009年一般性转移支付标准工资_地方配套按人均增幅控制8.30xl" xfId="2059"/>
    <cellStyle name="好_2009年一般性转移支付标准工资_地方配套按人均增幅控制8.30一般预算平均增幅、人均可用财力平均增幅两次控制、社会治安系数调整、案件数调整xl" xfId="2060"/>
    <cellStyle name="好_2009年一般性转移支付标准工资_奖励补助测算5.22测试" xfId="2061"/>
    <cellStyle name="好_2009年一般性转移支付标准工资_奖励补助测算5.23新" xfId="2062"/>
    <cellStyle name="好_2009年一般性转移支付标准工资_奖励补助测算5.24冯铸" xfId="2063"/>
    <cellStyle name="好_2009年一般性转移支付标准工资_奖励补助测算7.23" xfId="2064"/>
    <cellStyle name="好_2009年一般性转移支付标准工资_奖励补助测算7.25" xfId="2065"/>
    <cellStyle name="好_2009年一般性转移支付标准工资_奖励补助测算7.25 (version 1) (version 1)" xfId="2066"/>
    <cellStyle name="好_530623_2006年县级财政报表附表" xfId="2067"/>
    <cellStyle name="好_530629_2006年县级财政报表附表" xfId="2068"/>
    <cellStyle name="好_5334_2006年迪庆县级财政报表附表" xfId="2069"/>
    <cellStyle name="好_Book1_1" xfId="2070"/>
    <cellStyle name="好_Book1_银行账户情况表_2010年12月" xfId="2071"/>
    <cellStyle name="好_M03" xfId="2072"/>
    <cellStyle name="好_不用软件计算9.1不考虑经费管理评价xl" xfId="2073"/>
    <cellStyle name="好_财政供养人员" xfId="2074"/>
    <cellStyle name="好_财政支出对上级的依赖程度" xfId="2075"/>
    <cellStyle name="好_城建部门" xfId="2076"/>
    <cellStyle name="好_城建部门 2" xfId="2077"/>
    <cellStyle name="好_城建部门 3" xfId="2078"/>
    <cellStyle name="好_地方配套按人均增幅控制8.30一般预算平均增幅、人均可用财力平均增幅两次控制、社会治安系数调整、案件数调整xl" xfId="2079"/>
    <cellStyle name="好_第五部分(才淼、饶永宏）" xfId="2080"/>
    <cellStyle name="好_第一部分：综合全 2" xfId="2081"/>
    <cellStyle name="好_第一部分：综合全 3" xfId="2082"/>
    <cellStyle name="好_附件22：施工形象月报" xfId="2083"/>
    <cellStyle name="好_汇总" xfId="2084"/>
    <cellStyle name="好_汇总-县级财政报表附表" xfId="2085"/>
    <cellStyle name="好_基础数据分析" xfId="2086"/>
    <cellStyle name="好_检验表（调整后） 2" xfId="2087"/>
    <cellStyle name="好_检验表（调整后） 3" xfId="2088"/>
    <cellStyle name="好_建行" xfId="2089"/>
    <cellStyle name="好_奖励补助测算5.22测试" xfId="2090"/>
    <cellStyle name="好_奖励补助测算5.24冯铸" xfId="2091"/>
    <cellStyle name="好_奖励补助测算7.23" xfId="2092"/>
    <cellStyle name="好_教师绩效工资测算表（离退休按各地上报数测算）2009年1月1日" xfId="2093"/>
    <cellStyle name="好_教师绩效工资测算表（离退休按各地上报数测算）2009年1月1日 2" xfId="2094"/>
    <cellStyle name="好_教师绩效工资测算表（离退休按各地上报数测算）2009年1月1日 3" xfId="2095"/>
    <cellStyle name="好_教育厅提供义务教育及高中教师人数（2009年1月6日）" xfId="2096"/>
    <cellStyle name="好_丽江汇总 2" xfId="2097"/>
    <cellStyle name="好_丽江汇总 3" xfId="2098"/>
    <cellStyle name="样式 1 2 2" xfId="2099"/>
    <cellStyle name="好_三季度－表二" xfId="2100"/>
    <cellStyle name="好_文体广播部门 2" xfId="2101"/>
    <cellStyle name="好_文体广播部门 3" xfId="2102"/>
    <cellStyle name="好_下半年禁吸戒毒经费1000万元" xfId="2103"/>
    <cellStyle name="好_县公司" xfId="2104"/>
    <cellStyle name="好_县级基础数据" xfId="2105"/>
    <cellStyle name="好_县级基础数据 2" xfId="2106"/>
    <cellStyle name="好_县级基础数据 3" xfId="2107"/>
    <cellStyle name="好_雅红" xfId="2108"/>
    <cellStyle name="好_业务工作量指标" xfId="2109"/>
    <cellStyle name="好_已标价的工程量清单" xfId="2110"/>
    <cellStyle name="好_义务教育阶段教职工人数（教育厅提供最终）" xfId="2111"/>
    <cellStyle name="好_云南农村义务教育统计表" xfId="2112"/>
    <cellStyle name="好_云南省2008年中小学教师人数统计表 2" xfId="2113"/>
    <cellStyle name="好_云南省2008年中小学教职工情况（教育厅提供20090101加工整理）" xfId="2114"/>
    <cellStyle name="好_云南水利电力有限公司" xfId="2115"/>
    <cellStyle name="货币 2" xfId="2116"/>
    <cellStyle name="好_指标五" xfId="2117"/>
    <cellStyle name="货币 2 3" xfId="2118"/>
    <cellStyle name="好_指标五 3" xfId="2119"/>
    <cellStyle name="后继超级链接" xfId="2120"/>
    <cellStyle name="汇总 2 2" xfId="2121"/>
    <cellStyle name="汇总 2 3" xfId="2122"/>
    <cellStyle name="货币 2 4" xfId="2123"/>
    <cellStyle name="货币 3" xfId="2124"/>
    <cellStyle name="货币 3 2" xfId="2125"/>
    <cellStyle name="货币 3 3" xfId="2126"/>
    <cellStyle name="貨幣_SGV" xfId="2127"/>
    <cellStyle name="计算 2" xfId="2128"/>
    <cellStyle name="计算 2 3" xfId="2129"/>
    <cellStyle name="检查单元格 2 2" xfId="2130"/>
    <cellStyle name="解释性文本 2" xfId="2131"/>
    <cellStyle name="解释性文本 2 2" xfId="2132"/>
    <cellStyle name="解释性文本 2 3" xfId="2133"/>
    <cellStyle name="警告文本 2 2" xfId="2134"/>
    <cellStyle name="警告文本 2 3" xfId="2135"/>
    <cellStyle name="链接单元格 2" xfId="2136"/>
    <cellStyle name="链接单元格 2 3" xfId="2137"/>
    <cellStyle name="霓付 [0]_ +Foil &amp; -FOIL &amp; PAPER" xfId="2138"/>
    <cellStyle name="霓付_ +Foil &amp; -FOIL &amp; PAPER" xfId="2139"/>
    <cellStyle name="烹拳 [0]_ +Foil &amp; -FOIL &amp; PAPER" xfId="2140"/>
    <cellStyle name="烹拳_ +Foil &amp; -FOIL &amp; PAPER" xfId="2141"/>
    <cellStyle name="普通_ 白土" xfId="2142"/>
    <cellStyle name="千分位[0]_ 白土" xfId="2143"/>
    <cellStyle name="千分位_ 白土" xfId="2144"/>
    <cellStyle name="千位_ 方正PC" xfId="2145"/>
    <cellStyle name="千位分隔 2" xfId="2146"/>
    <cellStyle name="样式 1 2 3" xfId="2147"/>
    <cellStyle name="千位分隔[0] 2" xfId="2148"/>
    <cellStyle name="日期 2 4" xfId="2149"/>
    <cellStyle name="强调 1" xfId="2150"/>
    <cellStyle name="强调 2" xfId="2151"/>
    <cellStyle name="强调 3" xfId="2152"/>
    <cellStyle name="强调文字颜色 1 2 2" xfId="2153"/>
    <cellStyle name="强调文字颜色 1 2 3" xfId="2154"/>
    <cellStyle name="强调文字颜色 2 2" xfId="2155"/>
    <cellStyle name="强调文字颜色 3 2" xfId="2156"/>
    <cellStyle name="强调文字颜色 3 2 3" xfId="2157"/>
    <cellStyle name="强调文字颜色 5 2" xfId="2158"/>
    <cellStyle name="强调文字颜色 6 2 2" xfId="2159"/>
    <cellStyle name="强调文字颜色 6 2 3" xfId="2160"/>
    <cellStyle name="日期 2" xfId="2161"/>
    <cellStyle name="日期 2 2" xfId="2162"/>
    <cellStyle name="日期 2 3" xfId="2163"/>
    <cellStyle name="日期 3 2" xfId="2164"/>
    <cellStyle name="日期 3 3" xfId="2165"/>
    <cellStyle name="日期 3 4" xfId="2166"/>
    <cellStyle name="日期 4" xfId="2167"/>
    <cellStyle name="日期 5" xfId="2168"/>
    <cellStyle name="商品名称" xfId="2169"/>
    <cellStyle name="商品名称 2" xfId="2170"/>
    <cellStyle name="商品名称 2 2" xfId="2171"/>
    <cellStyle name="商品名称 2 3" xfId="2172"/>
    <cellStyle name="商品名称 2 4" xfId="2173"/>
    <cellStyle name="商品名称 3" xfId="2174"/>
    <cellStyle name="商品名称 3 2" xfId="2175"/>
    <cellStyle name="商品名称 3 3" xfId="2176"/>
    <cellStyle name="商品名称 3 4" xfId="2177"/>
    <cellStyle name="商品名称 4" xfId="2178"/>
    <cellStyle name="商品名称 5" xfId="2179"/>
    <cellStyle name="商品名称 6" xfId="2180"/>
    <cellStyle name="适中 2" xfId="2181"/>
    <cellStyle name="输出 2" xfId="2182"/>
    <cellStyle name="输出 2 2" xfId="2183"/>
    <cellStyle name="输出 2 3" xfId="2184"/>
    <cellStyle name="输入 2 2" xfId="2185"/>
    <cellStyle name="输入 2 3" xfId="2186"/>
    <cellStyle name="数量" xfId="2187"/>
    <cellStyle name="数量 2 2" xfId="2188"/>
    <cellStyle name="数量 2 3" xfId="2189"/>
    <cellStyle name="数量 2 4" xfId="2190"/>
    <cellStyle name="数量 3" xfId="2191"/>
    <cellStyle name="数量 3 3" xfId="2192"/>
    <cellStyle name="数量 3 4" xfId="2193"/>
    <cellStyle name="数量 4" xfId="2194"/>
    <cellStyle name="数量 6" xfId="2195"/>
    <cellStyle name="数字" xfId="2196"/>
    <cellStyle name="数字 2" xfId="2197"/>
    <cellStyle name="数字 3" xfId="2198"/>
    <cellStyle name="㼿㼿㼿㼿㼿㼿㼿㼿㼿㼿㼿?" xfId="2199"/>
    <cellStyle name="未定义" xfId="2200"/>
    <cellStyle name="未定义 2 4" xfId="2201"/>
    <cellStyle name="未定义 3" xfId="2202"/>
    <cellStyle name="未定义 3 2" xfId="2203"/>
    <cellStyle name="未定义 3 3" xfId="2204"/>
    <cellStyle name="未定义 3 4" xfId="2205"/>
    <cellStyle name="未定义 5" xfId="2206"/>
    <cellStyle name="小数 2" xfId="2207"/>
    <cellStyle name="样式 1" xfId="2208"/>
    <cellStyle name="样式 1 2 4" xfId="2209"/>
    <cellStyle name="样式 1 3" xfId="2210"/>
    <cellStyle name="样式 1 3 2" xfId="2211"/>
    <cellStyle name="样式 1 3 3" xfId="2212"/>
    <cellStyle name="样式 1 4" xfId="2213"/>
    <cellStyle name="样式 1 5" xfId="2214"/>
    <cellStyle name="一般_SGV" xfId="2215"/>
    <cellStyle name="昗弨_Pacific Region P&amp;L" xfId="2216"/>
    <cellStyle name="寘嬫愗傝 [0.00]_Region Orders (2)" xfId="2217"/>
    <cellStyle name="寘嬫愗傝_Region Orders (2)" xfId="2218"/>
    <cellStyle name="통화 [0]_BOILER-CO1" xfId="2219"/>
    <cellStyle name="표준_0N-HANDLING " xfId="2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pane xSplit="4" ySplit="4" topLeftCell="E17" activePane="bottomRight" state="frozen"/>
      <selection pane="bottomRight" activeCell="F25" sqref="F25"/>
    </sheetView>
  </sheetViews>
  <sheetFormatPr defaultColWidth="9.00390625" defaultRowHeight="14.25"/>
  <cols>
    <col min="1" max="1" width="4.125" style="2" customWidth="1"/>
    <col min="2" max="2" width="7.50390625" style="3" customWidth="1"/>
    <col min="3" max="3" width="8.875" style="3" customWidth="1"/>
    <col min="4" max="4" width="8.50390625" style="2" customWidth="1"/>
    <col min="5" max="5" width="8.125" style="2" customWidth="1"/>
    <col min="6" max="6" width="7.375" style="2" customWidth="1"/>
    <col min="7" max="7" width="8.125" style="2" customWidth="1"/>
    <col min="8" max="9" width="7.75390625" style="2" customWidth="1"/>
    <col min="10" max="10" width="7.50390625" style="2" customWidth="1"/>
    <col min="11" max="11" width="8.50390625" style="2" customWidth="1"/>
    <col min="12" max="12" width="38.00390625" style="4" customWidth="1"/>
    <col min="13" max="15" width="9.00390625" style="2" customWidth="1"/>
    <col min="16" max="16" width="12.75390625" style="2" bestFit="1" customWidth="1"/>
    <col min="17" max="16384" width="9.00390625" style="2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>
      <c r="L2" s="20" t="s">
        <v>1</v>
      </c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 t="s">
        <v>11</v>
      </c>
      <c r="L3" s="21" t="s">
        <v>12</v>
      </c>
    </row>
    <row r="4" spans="1:12" ht="14.25">
      <c r="A4" s="6"/>
      <c r="B4" s="6"/>
      <c r="C4" s="6"/>
      <c r="D4" s="6"/>
      <c r="E4" s="6"/>
      <c r="F4" s="6"/>
      <c r="G4" s="6"/>
      <c r="H4" s="6"/>
      <c r="I4" s="21" t="s">
        <v>13</v>
      </c>
      <c r="J4" s="21" t="s">
        <v>14</v>
      </c>
      <c r="K4" s="6"/>
      <c r="L4" s="21"/>
    </row>
    <row r="5" spans="1:13" ht="103.5" customHeight="1">
      <c r="A5" s="28">
        <v>1</v>
      </c>
      <c r="B5" s="29" t="s">
        <v>15</v>
      </c>
      <c r="C5" s="29">
        <v>123.142</v>
      </c>
      <c r="D5" s="28">
        <v>33.3565</v>
      </c>
      <c r="E5" s="28">
        <v>10</v>
      </c>
      <c r="F5" s="28">
        <v>1.2549</v>
      </c>
      <c r="G5" s="28">
        <v>4.6413</v>
      </c>
      <c r="H5" s="30">
        <f aca="true" t="shared" si="0" ref="H5:H25">G5/E5</f>
        <v>0.46413000000000004</v>
      </c>
      <c r="I5" s="28">
        <v>11.3669</v>
      </c>
      <c r="J5" s="28">
        <v>8.1288</v>
      </c>
      <c r="K5" s="30">
        <f aca="true" t="shared" si="1" ref="K5:K22">I5/D5</f>
        <v>0.3407701647355088</v>
      </c>
      <c r="L5" s="34" t="s">
        <v>16</v>
      </c>
      <c r="M5" s="2">
        <v>0.2</v>
      </c>
    </row>
    <row r="6" spans="1:12" ht="81.75" customHeight="1">
      <c r="A6" s="28">
        <v>2</v>
      </c>
      <c r="B6" s="29" t="s">
        <v>17</v>
      </c>
      <c r="C6" s="29">
        <v>169.063</v>
      </c>
      <c r="D6" s="28">
        <v>22.4092</v>
      </c>
      <c r="E6" s="28">
        <v>5.3739</v>
      </c>
      <c r="F6" s="28">
        <v>0.3537</v>
      </c>
      <c r="G6" s="28">
        <v>1.235</v>
      </c>
      <c r="H6" s="30">
        <f t="shared" si="0"/>
        <v>0.22981447365972574</v>
      </c>
      <c r="I6" s="28">
        <v>3.2576</v>
      </c>
      <c r="J6" s="28">
        <v>2.2359</v>
      </c>
      <c r="K6" s="30">
        <f t="shared" si="1"/>
        <v>0.14536886635845994</v>
      </c>
      <c r="L6" s="34" t="s">
        <v>18</v>
      </c>
    </row>
    <row r="7" spans="1:12" ht="70.5" customHeight="1">
      <c r="A7" s="28">
        <v>3</v>
      </c>
      <c r="B7" s="29" t="s">
        <v>19</v>
      </c>
      <c r="C7" s="29">
        <v>67.8</v>
      </c>
      <c r="D7" s="28">
        <v>3.6783</v>
      </c>
      <c r="E7" s="28">
        <v>2.5952</v>
      </c>
      <c r="F7" s="28">
        <v>0.287</v>
      </c>
      <c r="G7" s="28">
        <v>0.9167</v>
      </c>
      <c r="H7" s="30">
        <f t="shared" si="0"/>
        <v>0.35322903822441426</v>
      </c>
      <c r="I7" s="28">
        <v>0.9167</v>
      </c>
      <c r="J7" s="28">
        <v>0.7167</v>
      </c>
      <c r="K7" s="30">
        <f t="shared" si="1"/>
        <v>0.24921838892966858</v>
      </c>
      <c r="L7" s="34" t="s">
        <v>20</v>
      </c>
    </row>
    <row r="8" spans="1:12" ht="58.5" customHeight="1">
      <c r="A8" s="28">
        <v>4</v>
      </c>
      <c r="B8" s="29" t="s">
        <v>21</v>
      </c>
      <c r="C8" s="29" t="s">
        <v>22</v>
      </c>
      <c r="D8" s="28">
        <v>6.8307</v>
      </c>
      <c r="E8" s="28">
        <v>1.9806</v>
      </c>
      <c r="F8" s="28">
        <v>0.0975</v>
      </c>
      <c r="G8" s="28">
        <v>0.7214</v>
      </c>
      <c r="H8" s="30">
        <f t="shared" si="0"/>
        <v>0.3642330606886802</v>
      </c>
      <c r="I8" s="28">
        <v>1.7498</v>
      </c>
      <c r="J8" s="28">
        <v>1.5498</v>
      </c>
      <c r="K8" s="30">
        <f t="shared" si="1"/>
        <v>0.256167010701685</v>
      </c>
      <c r="L8" s="34" t="s">
        <v>23</v>
      </c>
    </row>
    <row r="9" spans="1:12" ht="48" customHeight="1">
      <c r="A9" s="28">
        <v>5</v>
      </c>
      <c r="B9" s="29" t="s">
        <v>24</v>
      </c>
      <c r="C9" s="29">
        <v>158</v>
      </c>
      <c r="D9" s="28">
        <v>29.8</v>
      </c>
      <c r="E9" s="28">
        <v>4</v>
      </c>
      <c r="F9" s="28">
        <v>0.1571</v>
      </c>
      <c r="G9" s="28">
        <v>0.5939</v>
      </c>
      <c r="H9" s="30">
        <f t="shared" si="0"/>
        <v>0.148475</v>
      </c>
      <c r="I9" s="28">
        <v>0.5939</v>
      </c>
      <c r="J9" s="28">
        <v>0.2939</v>
      </c>
      <c r="K9" s="30">
        <f t="shared" si="1"/>
        <v>0.01992953020134228</v>
      </c>
      <c r="L9" s="34" t="s">
        <v>25</v>
      </c>
    </row>
    <row r="10" spans="1:12" ht="93" customHeight="1">
      <c r="A10" s="28">
        <v>6</v>
      </c>
      <c r="B10" s="29" t="s">
        <v>26</v>
      </c>
      <c r="C10" s="29">
        <v>96.1</v>
      </c>
      <c r="D10" s="28">
        <v>19.5835</v>
      </c>
      <c r="E10" s="28">
        <v>1.936</v>
      </c>
      <c r="F10" s="28">
        <v>0.3322</v>
      </c>
      <c r="G10" s="28">
        <v>0.9036</v>
      </c>
      <c r="H10" s="30">
        <f t="shared" si="0"/>
        <v>0.46673553719008265</v>
      </c>
      <c r="I10" s="28">
        <v>3.1859</v>
      </c>
      <c r="J10" s="28">
        <v>2.0759</v>
      </c>
      <c r="K10" s="30">
        <f t="shared" si="1"/>
        <v>0.16268287078407845</v>
      </c>
      <c r="L10" s="34" t="s">
        <v>27</v>
      </c>
    </row>
    <row r="11" spans="1:12" ht="42" customHeight="1">
      <c r="A11" s="28">
        <v>7</v>
      </c>
      <c r="B11" s="29" t="s">
        <v>28</v>
      </c>
      <c r="C11" s="29">
        <v>64.579</v>
      </c>
      <c r="D11" s="28">
        <v>20.5502</v>
      </c>
      <c r="E11" s="28">
        <v>0.3107</v>
      </c>
      <c r="F11" s="28">
        <v>0.0416</v>
      </c>
      <c r="G11" s="28">
        <v>0.0708</v>
      </c>
      <c r="H11" s="30">
        <f t="shared" si="0"/>
        <v>0.22787254586417768</v>
      </c>
      <c r="I11" s="28">
        <v>0.3509</v>
      </c>
      <c r="J11" s="28">
        <v>0.2009</v>
      </c>
      <c r="K11" s="30">
        <f t="shared" si="1"/>
        <v>0.017075259608178996</v>
      </c>
      <c r="L11" s="34" t="s">
        <v>29</v>
      </c>
    </row>
    <row r="12" spans="1:12" ht="81.75" customHeight="1">
      <c r="A12" s="28">
        <v>8</v>
      </c>
      <c r="B12" s="29" t="s">
        <v>30</v>
      </c>
      <c r="C12" s="29">
        <v>98.855</v>
      </c>
      <c r="D12" s="28">
        <v>11.4663</v>
      </c>
      <c r="E12" s="28">
        <v>4</v>
      </c>
      <c r="F12" s="28">
        <v>0.49</v>
      </c>
      <c r="G12" s="28">
        <v>1.6581</v>
      </c>
      <c r="H12" s="30">
        <f t="shared" si="0"/>
        <v>0.414525</v>
      </c>
      <c r="I12" s="42">
        <v>4.9096</v>
      </c>
      <c r="J12" s="28">
        <v>4.396</v>
      </c>
      <c r="K12" s="30">
        <f t="shared" si="1"/>
        <v>0.4281764823875182</v>
      </c>
      <c r="L12" s="34" t="s">
        <v>31</v>
      </c>
    </row>
    <row r="13" spans="1:12" ht="41.25" customHeight="1">
      <c r="A13" s="28">
        <v>9</v>
      </c>
      <c r="B13" s="29" t="s">
        <v>32</v>
      </c>
      <c r="C13" s="29">
        <v>95.57</v>
      </c>
      <c r="D13" s="28">
        <v>5.8033</v>
      </c>
      <c r="E13" s="28">
        <v>0.6447</v>
      </c>
      <c r="F13" s="28">
        <v>0.1675</v>
      </c>
      <c r="G13" s="28">
        <v>0.4798</v>
      </c>
      <c r="H13" s="30">
        <f t="shared" si="0"/>
        <v>0.7442221188149526</v>
      </c>
      <c r="I13" s="28">
        <v>3.6713</v>
      </c>
      <c r="J13" s="28">
        <v>3.0312</v>
      </c>
      <c r="K13" s="30">
        <f t="shared" si="1"/>
        <v>0.6326228180517981</v>
      </c>
      <c r="L13" s="34" t="s">
        <v>33</v>
      </c>
    </row>
    <row r="14" spans="1:12" ht="63.75" customHeight="1">
      <c r="A14" s="28">
        <v>10</v>
      </c>
      <c r="B14" s="29" t="s">
        <v>34</v>
      </c>
      <c r="C14" s="29">
        <v>119.532</v>
      </c>
      <c r="D14" s="28">
        <v>22.2835</v>
      </c>
      <c r="E14" s="28">
        <v>4.4957</v>
      </c>
      <c r="F14" s="28">
        <v>0.1461</v>
      </c>
      <c r="G14" s="28">
        <v>0.3964</v>
      </c>
      <c r="H14" s="30">
        <f t="shared" si="0"/>
        <v>0.08817314322574904</v>
      </c>
      <c r="I14" s="28">
        <v>2.0237</v>
      </c>
      <c r="J14" s="28">
        <v>1.2737</v>
      </c>
      <c r="K14" s="30">
        <f t="shared" si="1"/>
        <v>0.0908160746740862</v>
      </c>
      <c r="L14" s="34" t="s">
        <v>35</v>
      </c>
    </row>
    <row r="15" spans="1:12" ht="59.25" customHeight="1">
      <c r="A15" s="28">
        <v>11</v>
      </c>
      <c r="B15" s="29" t="s">
        <v>36</v>
      </c>
      <c r="C15" s="29">
        <v>37</v>
      </c>
      <c r="D15" s="28">
        <v>5.61</v>
      </c>
      <c r="E15" s="28">
        <v>1.4</v>
      </c>
      <c r="F15" s="28">
        <v>0.0304</v>
      </c>
      <c r="G15" s="28">
        <v>0.1375</v>
      </c>
      <c r="H15" s="30">
        <f t="shared" si="0"/>
        <v>0.09821428571428573</v>
      </c>
      <c r="I15" s="28">
        <v>0.6116</v>
      </c>
      <c r="J15" s="28">
        <v>0.4116</v>
      </c>
      <c r="K15" s="30">
        <f t="shared" si="1"/>
        <v>0.10901960784313726</v>
      </c>
      <c r="L15" s="34" t="s">
        <v>37</v>
      </c>
    </row>
    <row r="16" spans="1:12" ht="103.5" customHeight="1">
      <c r="A16" s="28">
        <v>12</v>
      </c>
      <c r="B16" s="29" t="s">
        <v>38</v>
      </c>
      <c r="C16" s="29">
        <v>99.253</v>
      </c>
      <c r="D16" s="28">
        <v>25.7759</v>
      </c>
      <c r="E16" s="28">
        <v>4.7252</v>
      </c>
      <c r="F16" s="28">
        <v>1.0766</v>
      </c>
      <c r="G16" s="28">
        <v>2.6139</v>
      </c>
      <c r="H16" s="30">
        <f t="shared" si="0"/>
        <v>0.5531829340557014</v>
      </c>
      <c r="I16" s="28">
        <v>8.2456</v>
      </c>
      <c r="J16" s="28">
        <v>7.1456</v>
      </c>
      <c r="K16" s="30">
        <f t="shared" si="1"/>
        <v>0.31989571654142046</v>
      </c>
      <c r="L16" s="34" t="s">
        <v>39</v>
      </c>
    </row>
    <row r="17" spans="1:12" ht="75" customHeight="1">
      <c r="A17" s="28">
        <v>13</v>
      </c>
      <c r="B17" s="29" t="s">
        <v>40</v>
      </c>
      <c r="C17" s="29">
        <v>103.14</v>
      </c>
      <c r="D17" s="28">
        <v>21.42</v>
      </c>
      <c r="E17" s="28">
        <v>2.3</v>
      </c>
      <c r="F17" s="28">
        <v>0.2222</v>
      </c>
      <c r="G17" s="28">
        <v>0.7759</v>
      </c>
      <c r="H17" s="30">
        <f t="shared" si="0"/>
        <v>0.33734782608695657</v>
      </c>
      <c r="I17" s="28">
        <v>12.6637</v>
      </c>
      <c r="J17" s="28">
        <v>10.5665</v>
      </c>
      <c r="K17" s="30">
        <f t="shared" si="1"/>
        <v>0.5912091503267973</v>
      </c>
      <c r="L17" s="34" t="s">
        <v>41</v>
      </c>
    </row>
    <row r="18" spans="1:12" ht="42.75" customHeight="1">
      <c r="A18" s="28">
        <v>14</v>
      </c>
      <c r="B18" s="29" t="s">
        <v>42</v>
      </c>
      <c r="C18" s="29">
        <v>143</v>
      </c>
      <c r="D18" s="28">
        <v>41.92</v>
      </c>
      <c r="E18" s="28">
        <v>3.4026</v>
      </c>
      <c r="F18" s="28">
        <v>0.1043</v>
      </c>
      <c r="G18" s="28">
        <v>0.2129</v>
      </c>
      <c r="H18" s="30">
        <f t="shared" si="0"/>
        <v>0.0625697995650385</v>
      </c>
      <c r="I18" s="28">
        <v>1.4126</v>
      </c>
      <c r="J18" s="28">
        <v>1.1326</v>
      </c>
      <c r="K18" s="30">
        <f t="shared" si="1"/>
        <v>0.033697519083969465</v>
      </c>
      <c r="L18" s="34" t="s">
        <v>43</v>
      </c>
    </row>
    <row r="19" spans="1:12" ht="25.5" customHeight="1">
      <c r="A19" s="28">
        <v>15</v>
      </c>
      <c r="B19" s="29" t="s">
        <v>44</v>
      </c>
      <c r="C19" s="29">
        <v>26.362</v>
      </c>
      <c r="D19" s="28">
        <v>4.31</v>
      </c>
      <c r="E19" s="28">
        <v>0.3824</v>
      </c>
      <c r="F19" s="28"/>
      <c r="G19" s="28">
        <v>0.3436</v>
      </c>
      <c r="H19" s="30">
        <f t="shared" si="0"/>
        <v>0.8985355648535565</v>
      </c>
      <c r="I19" s="28">
        <v>3.164</v>
      </c>
      <c r="J19" s="28">
        <v>2.6212</v>
      </c>
      <c r="K19" s="30">
        <f t="shared" si="1"/>
        <v>0.7341067285382832</v>
      </c>
      <c r="L19" s="34" t="s">
        <v>45</v>
      </c>
    </row>
    <row r="20" spans="1:13" ht="57" customHeight="1">
      <c r="A20" s="28">
        <v>16</v>
      </c>
      <c r="B20" s="29" t="s">
        <v>46</v>
      </c>
      <c r="C20" s="29">
        <v>134.308</v>
      </c>
      <c r="D20" s="28">
        <v>10.3895</v>
      </c>
      <c r="E20" s="28">
        <v>2.6838</v>
      </c>
      <c r="F20" s="28">
        <v>0.6959</v>
      </c>
      <c r="G20" s="28">
        <v>1.6599</v>
      </c>
      <c r="H20" s="30">
        <f t="shared" si="0"/>
        <v>0.6184887100380058</v>
      </c>
      <c r="I20" s="28">
        <v>5.3322</v>
      </c>
      <c r="J20" s="28">
        <v>4.3605</v>
      </c>
      <c r="K20" s="30">
        <f t="shared" si="1"/>
        <v>0.5132297030655951</v>
      </c>
      <c r="L20" s="34" t="s">
        <v>47</v>
      </c>
      <c r="M20" s="2">
        <v>0.1017</v>
      </c>
    </row>
    <row r="21" spans="1:13" ht="68.25" customHeight="1">
      <c r="A21" s="28">
        <v>17</v>
      </c>
      <c r="B21" s="29" t="s">
        <v>48</v>
      </c>
      <c r="C21" s="29">
        <v>72.441</v>
      </c>
      <c r="D21" s="28">
        <v>7.968</v>
      </c>
      <c r="E21" s="28">
        <v>2.7158</v>
      </c>
      <c r="F21" s="28">
        <v>0.4059</v>
      </c>
      <c r="G21" s="28">
        <v>1.1488</v>
      </c>
      <c r="H21" s="30">
        <f t="shared" si="0"/>
        <v>0.4230061123794094</v>
      </c>
      <c r="I21" s="28">
        <v>3.8072</v>
      </c>
      <c r="J21" s="28">
        <v>3.1279</v>
      </c>
      <c r="K21" s="30">
        <f t="shared" si="1"/>
        <v>0.47781124497991967</v>
      </c>
      <c r="L21" s="34" t="s">
        <v>49</v>
      </c>
      <c r="M21" s="2">
        <v>0.0489</v>
      </c>
    </row>
    <row r="22" spans="1:12" ht="67.5" customHeight="1">
      <c r="A22" s="28">
        <v>18</v>
      </c>
      <c r="B22" s="29" t="s">
        <v>50</v>
      </c>
      <c r="C22" s="29">
        <v>80.771</v>
      </c>
      <c r="D22" s="28">
        <v>6.5763</v>
      </c>
      <c r="E22" s="28">
        <v>3.782</v>
      </c>
      <c r="F22" s="28">
        <v>0.3142</v>
      </c>
      <c r="G22" s="28">
        <v>0.8392</v>
      </c>
      <c r="H22" s="30">
        <f t="shared" si="0"/>
        <v>0.22189317821258592</v>
      </c>
      <c r="I22" s="28">
        <v>0.8392</v>
      </c>
      <c r="J22" s="28">
        <v>0.6893</v>
      </c>
      <c r="K22" s="30">
        <f t="shared" si="1"/>
        <v>0.12760975016346576</v>
      </c>
      <c r="L22" s="34" t="s">
        <v>51</v>
      </c>
    </row>
    <row r="23" spans="1:12" ht="28.5" customHeight="1">
      <c r="A23" s="28">
        <v>19</v>
      </c>
      <c r="B23" s="29" t="s">
        <v>52</v>
      </c>
      <c r="C23" s="29">
        <v>150.981</v>
      </c>
      <c r="D23" s="28">
        <v>11.8069</v>
      </c>
      <c r="E23" s="28">
        <v>0.3968</v>
      </c>
      <c r="F23" s="28">
        <v>0.0975</v>
      </c>
      <c r="G23" s="28">
        <v>0.257</v>
      </c>
      <c r="H23" s="30">
        <f t="shared" si="0"/>
        <v>0.6476814516129032</v>
      </c>
      <c r="I23" s="28">
        <v>8.5372</v>
      </c>
      <c r="J23" s="28">
        <v>7.5247</v>
      </c>
      <c r="K23" s="30">
        <v>0.701301781161863</v>
      </c>
      <c r="L23" s="34" t="s">
        <v>53</v>
      </c>
    </row>
    <row r="24" spans="1:12" ht="28.5" customHeight="1">
      <c r="A24" s="28">
        <v>20</v>
      </c>
      <c r="B24" s="29" t="s">
        <v>54</v>
      </c>
      <c r="C24" s="29">
        <v>106.672</v>
      </c>
      <c r="D24" s="28">
        <v>9.7665</v>
      </c>
      <c r="E24" s="28">
        <v>0.4144</v>
      </c>
      <c r="F24" s="28">
        <v>0.1128</v>
      </c>
      <c r="G24" s="28">
        <v>0.2957</v>
      </c>
      <c r="H24" s="30">
        <f t="shared" si="0"/>
        <v>0.7135617760617762</v>
      </c>
      <c r="I24" s="28">
        <v>6.8266</v>
      </c>
      <c r="J24" s="28">
        <v>5.9892</v>
      </c>
      <c r="K24" s="30">
        <v>0.6687042440997286</v>
      </c>
      <c r="L24" s="34" t="s">
        <v>53</v>
      </c>
    </row>
    <row r="25" spans="1:12" ht="29.25" customHeight="1">
      <c r="A25" s="21" t="s">
        <v>55</v>
      </c>
      <c r="B25" s="6"/>
      <c r="C25" s="6">
        <v>1954.929</v>
      </c>
      <c r="D25" s="21">
        <v>321.2898</v>
      </c>
      <c r="E25" s="21">
        <v>57.5398</v>
      </c>
      <c r="F25" s="21">
        <f>SUM(F5:F24)</f>
        <v>6.3873999999999995</v>
      </c>
      <c r="G25" s="21">
        <f>SUM(G5:G24)</f>
        <v>19.901400000000002</v>
      </c>
      <c r="H25" s="40">
        <f t="shared" si="0"/>
        <v>0.3458719008408094</v>
      </c>
      <c r="I25" s="21">
        <f>SUM(I5:I24)</f>
        <v>83.4662</v>
      </c>
      <c r="J25" s="21">
        <f>SUM(J5:J24)</f>
        <v>67.4719</v>
      </c>
      <c r="K25" s="40">
        <f>I25/D25</f>
        <v>0.25978477997122845</v>
      </c>
      <c r="L25" s="41"/>
    </row>
    <row r="26" spans="1:12" ht="24" customHeight="1">
      <c r="A26" s="16"/>
      <c r="B26" s="17" t="s">
        <v>56</v>
      </c>
      <c r="C26" s="17"/>
      <c r="D26" s="16"/>
      <c r="E26" s="16" t="s">
        <v>57</v>
      </c>
      <c r="F26" s="16"/>
      <c r="G26" s="16"/>
      <c r="H26" s="16"/>
      <c r="I26" s="16" t="s">
        <v>58</v>
      </c>
      <c r="J26" s="16"/>
      <c r="K26" s="16"/>
      <c r="L26" s="27" t="s">
        <v>59</v>
      </c>
    </row>
    <row r="27" spans="1:12" ht="14.25">
      <c r="A27" s="16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27"/>
    </row>
    <row r="28" spans="1:12" ht="14.25">
      <c r="A28" s="18"/>
      <c r="B28" s="19"/>
      <c r="C28" s="19"/>
      <c r="D28" s="18"/>
      <c r="E28" s="18"/>
      <c r="F28" s="18"/>
      <c r="G28" s="18"/>
      <c r="H28" s="18"/>
      <c r="I28" s="18"/>
      <c r="J28" s="18"/>
      <c r="K28" s="18"/>
      <c r="L28" s="27"/>
    </row>
    <row r="29" spans="1:12" ht="14.25">
      <c r="A29" s="18"/>
      <c r="B29" s="19"/>
      <c r="C29" s="19"/>
      <c r="D29" s="18"/>
      <c r="E29" s="18"/>
      <c r="F29" s="18"/>
      <c r="G29" s="18"/>
      <c r="H29" s="18"/>
      <c r="I29" s="18"/>
      <c r="J29" s="18"/>
      <c r="K29" s="18"/>
      <c r="L29" s="27"/>
    </row>
    <row r="30" spans="1:12" ht="14.25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8"/>
      <c r="L30" s="27"/>
    </row>
    <row r="31" spans="1:12" ht="14.25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8"/>
      <c r="L31" s="27"/>
    </row>
    <row r="32" spans="1:12" ht="14.25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27"/>
    </row>
    <row r="33" spans="1:12" ht="14.25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27"/>
    </row>
    <row r="34" spans="1:12" ht="14.25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27"/>
    </row>
    <row r="35" spans="1:12" ht="14.25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27"/>
    </row>
    <row r="36" spans="1:12" ht="14.25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27"/>
    </row>
    <row r="37" spans="1:12" ht="14.25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27"/>
    </row>
    <row r="38" spans="1:12" ht="14.25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27"/>
    </row>
    <row r="39" spans="1:12" ht="14.25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14.25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27"/>
    </row>
    <row r="41" spans="1:12" ht="14.25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27"/>
    </row>
    <row r="42" spans="1:12" ht="14.25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27"/>
    </row>
  </sheetData>
  <sheetProtection/>
  <mergeCells count="13">
    <mergeCell ref="A1:L1"/>
    <mergeCell ref="I3:J3"/>
    <mergeCell ref="B26:C2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4" ySplit="4" topLeftCell="E20" activePane="bottomRight" state="frozen"/>
      <selection pane="bottomRight" activeCell="N6" sqref="N6"/>
    </sheetView>
  </sheetViews>
  <sheetFormatPr defaultColWidth="9.00390625" defaultRowHeight="14.25"/>
  <cols>
    <col min="1" max="1" width="4.125" style="2" customWidth="1"/>
    <col min="2" max="2" width="7.50390625" style="3" customWidth="1"/>
    <col min="3" max="3" width="8.875" style="3" customWidth="1"/>
    <col min="4" max="4" width="8.50390625" style="2" customWidth="1"/>
    <col min="5" max="5" width="8.125" style="2" customWidth="1"/>
    <col min="6" max="6" width="7.375" style="2" customWidth="1"/>
    <col min="7" max="7" width="8.125" style="2" customWidth="1"/>
    <col min="8" max="9" width="7.75390625" style="2" customWidth="1"/>
    <col min="10" max="10" width="7.50390625" style="2" customWidth="1"/>
    <col min="11" max="11" width="8.50390625" style="2" customWidth="1"/>
    <col min="12" max="12" width="38.00390625" style="4" customWidth="1"/>
    <col min="13" max="13" width="9.00390625" style="2" customWidth="1"/>
    <col min="14" max="14" width="62.625" style="2" customWidth="1"/>
    <col min="15" max="15" width="9.00390625" style="2" customWidth="1"/>
    <col min="16" max="16" width="12.75390625" style="2" bestFit="1" customWidth="1"/>
    <col min="17" max="16384" width="9.00390625" style="2" customWidth="1"/>
  </cols>
  <sheetData>
    <row r="1" spans="1:12" ht="33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>
      <c r="L2" s="20" t="s">
        <v>1</v>
      </c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 t="s">
        <v>11</v>
      </c>
      <c r="L3" s="21" t="s">
        <v>12</v>
      </c>
    </row>
    <row r="4" spans="1:12" ht="14.25">
      <c r="A4" s="6"/>
      <c r="B4" s="6"/>
      <c r="C4" s="6"/>
      <c r="D4" s="6"/>
      <c r="E4" s="6"/>
      <c r="F4" s="6"/>
      <c r="G4" s="6"/>
      <c r="H4" s="6"/>
      <c r="I4" s="21" t="s">
        <v>13</v>
      </c>
      <c r="J4" s="21" t="s">
        <v>14</v>
      </c>
      <c r="K4" s="6"/>
      <c r="L4" s="21"/>
    </row>
    <row r="5" spans="1:13" ht="103.5" customHeight="1">
      <c r="A5" s="28">
        <v>1</v>
      </c>
      <c r="B5" s="29" t="s">
        <v>15</v>
      </c>
      <c r="C5" s="29">
        <v>123.142</v>
      </c>
      <c r="D5" s="28">
        <v>33.3565</v>
      </c>
      <c r="E5" s="28">
        <v>10</v>
      </c>
      <c r="F5" s="28">
        <v>1.3708</v>
      </c>
      <c r="G5" s="28">
        <v>6.0121</v>
      </c>
      <c r="H5" s="30">
        <f aca="true" t="shared" si="0" ref="H5:H25">G5/E5</f>
        <v>0.60121</v>
      </c>
      <c r="I5" s="28">
        <v>12.7377</v>
      </c>
      <c r="J5" s="28">
        <v>9.2256</v>
      </c>
      <c r="K5" s="30">
        <f aca="true" t="shared" si="1" ref="K5:K22">I5/D5</f>
        <v>0.38186560340563314</v>
      </c>
      <c r="L5" s="34" t="s">
        <v>61</v>
      </c>
      <c r="M5" s="2">
        <v>0.274</v>
      </c>
    </row>
    <row r="6" spans="1:12" ht="81.75" customHeight="1">
      <c r="A6" s="28">
        <v>2</v>
      </c>
      <c r="B6" s="29" t="s">
        <v>17</v>
      </c>
      <c r="C6" s="29">
        <v>169.063</v>
      </c>
      <c r="D6" s="28">
        <v>22.4092</v>
      </c>
      <c r="E6" s="28">
        <v>5.3739</v>
      </c>
      <c r="F6" s="28">
        <v>0.3897</v>
      </c>
      <c r="G6" s="28">
        <v>1.6247</v>
      </c>
      <c r="H6" s="30">
        <f t="shared" si="0"/>
        <v>0.3023316399635274</v>
      </c>
      <c r="I6" s="28">
        <v>3.6473</v>
      </c>
      <c r="J6" s="28">
        <v>2.6256</v>
      </c>
      <c r="K6" s="30">
        <f t="shared" si="1"/>
        <v>0.16275904539207112</v>
      </c>
      <c r="L6" s="34" t="s">
        <v>62</v>
      </c>
    </row>
    <row r="7" spans="1:14" ht="64.5" customHeight="1">
      <c r="A7" s="28">
        <v>3</v>
      </c>
      <c r="B7" s="29" t="s">
        <v>19</v>
      </c>
      <c r="C7" s="29">
        <v>67.8</v>
      </c>
      <c r="D7" s="28">
        <v>3.6783</v>
      </c>
      <c r="E7" s="28">
        <v>2.5952</v>
      </c>
      <c r="F7" s="28">
        <v>0.2941</v>
      </c>
      <c r="G7" s="28">
        <v>1.2108</v>
      </c>
      <c r="H7" s="30">
        <f t="shared" si="0"/>
        <v>0.46655363748458695</v>
      </c>
      <c r="I7" s="28">
        <v>1.2108</v>
      </c>
      <c r="J7" s="28">
        <v>1.0108</v>
      </c>
      <c r="K7" s="30">
        <f t="shared" si="1"/>
        <v>0.3291738031155697</v>
      </c>
      <c r="L7" s="34" t="s">
        <v>63</v>
      </c>
      <c r="N7" s="38"/>
    </row>
    <row r="8" spans="1:12" ht="58.5" customHeight="1">
      <c r="A8" s="28">
        <v>4</v>
      </c>
      <c r="B8" s="29" t="s">
        <v>21</v>
      </c>
      <c r="C8" s="29" t="s">
        <v>22</v>
      </c>
      <c r="D8" s="28">
        <v>6.8307</v>
      </c>
      <c r="E8" s="28">
        <v>1.9806</v>
      </c>
      <c r="F8" s="28">
        <v>0.1184</v>
      </c>
      <c r="G8" s="28">
        <v>0.8398</v>
      </c>
      <c r="H8" s="30">
        <f t="shared" si="0"/>
        <v>0.42401292537614865</v>
      </c>
      <c r="I8" s="28">
        <v>1.8682</v>
      </c>
      <c r="J8" s="28">
        <v>1.6682</v>
      </c>
      <c r="K8" s="30">
        <f t="shared" si="1"/>
        <v>0.2735005197124746</v>
      </c>
      <c r="L8" s="34" t="s">
        <v>64</v>
      </c>
    </row>
    <row r="9" spans="1:12" ht="48" customHeight="1">
      <c r="A9" s="28">
        <v>5</v>
      </c>
      <c r="B9" s="29" t="s">
        <v>24</v>
      </c>
      <c r="C9" s="29">
        <v>158</v>
      </c>
      <c r="D9" s="28">
        <v>29.8</v>
      </c>
      <c r="E9" s="28">
        <v>4</v>
      </c>
      <c r="F9" s="28">
        <v>0.342</v>
      </c>
      <c r="G9" s="28">
        <v>0.9359</v>
      </c>
      <c r="H9" s="30">
        <f t="shared" si="0"/>
        <v>0.233975</v>
      </c>
      <c r="I9" s="28">
        <v>0.9359</v>
      </c>
      <c r="J9" s="28">
        <v>0.6359</v>
      </c>
      <c r="K9" s="30">
        <f t="shared" si="1"/>
        <v>0.03140604026845637</v>
      </c>
      <c r="L9" s="34" t="s">
        <v>65</v>
      </c>
    </row>
    <row r="10" spans="1:12" ht="93" customHeight="1">
      <c r="A10" s="28">
        <v>6</v>
      </c>
      <c r="B10" s="29" t="s">
        <v>26</v>
      </c>
      <c r="C10" s="29">
        <v>96.1</v>
      </c>
      <c r="D10" s="28">
        <v>19.5835</v>
      </c>
      <c r="E10" s="28">
        <v>1.936</v>
      </c>
      <c r="F10" s="28">
        <v>0.2597</v>
      </c>
      <c r="G10" s="28">
        <v>1.1633</v>
      </c>
      <c r="H10" s="30">
        <f t="shared" si="0"/>
        <v>0.6008780991735537</v>
      </c>
      <c r="I10" s="28">
        <v>3.4456</v>
      </c>
      <c r="J10" s="28">
        <v>2.3356</v>
      </c>
      <c r="K10" s="30">
        <f t="shared" si="1"/>
        <v>0.17594403451885515</v>
      </c>
      <c r="L10" s="34" t="s">
        <v>66</v>
      </c>
    </row>
    <row r="11" spans="1:12" ht="34.5" customHeight="1">
      <c r="A11" s="28">
        <v>7</v>
      </c>
      <c r="B11" s="29" t="s">
        <v>28</v>
      </c>
      <c r="C11" s="29">
        <v>64.579</v>
      </c>
      <c r="D11" s="28">
        <v>20.5502</v>
      </c>
      <c r="E11" s="28">
        <v>0.3107</v>
      </c>
      <c r="F11" s="28">
        <v>0.0641</v>
      </c>
      <c r="G11" s="28">
        <v>0.1349</v>
      </c>
      <c r="H11" s="30">
        <f t="shared" si="0"/>
        <v>0.43418088187962667</v>
      </c>
      <c r="I11" s="28">
        <v>0.415</v>
      </c>
      <c r="J11" s="28">
        <v>0.265</v>
      </c>
      <c r="K11" s="30">
        <f t="shared" si="1"/>
        <v>0.020194450662280657</v>
      </c>
      <c r="L11" s="34" t="s">
        <v>67</v>
      </c>
    </row>
    <row r="12" spans="1:12" ht="81.75" customHeight="1">
      <c r="A12" s="28">
        <v>8</v>
      </c>
      <c r="B12" s="29" t="s">
        <v>30</v>
      </c>
      <c r="C12" s="29">
        <v>98.855</v>
      </c>
      <c r="D12" s="28">
        <v>11.4663</v>
      </c>
      <c r="E12" s="28">
        <v>4</v>
      </c>
      <c r="F12" s="28">
        <v>0.6395</v>
      </c>
      <c r="G12" s="28">
        <v>2.2976</v>
      </c>
      <c r="H12" s="30">
        <f t="shared" si="0"/>
        <v>0.5744</v>
      </c>
      <c r="I12" s="36">
        <v>5.5491</v>
      </c>
      <c r="J12" s="28">
        <v>5.0355</v>
      </c>
      <c r="K12" s="30">
        <f t="shared" si="1"/>
        <v>0.48394861463593314</v>
      </c>
      <c r="L12" s="34" t="s">
        <v>68</v>
      </c>
    </row>
    <row r="13" spans="1:12" ht="47.25" customHeight="1">
      <c r="A13" s="28">
        <v>9</v>
      </c>
      <c r="B13" s="29" t="s">
        <v>32</v>
      </c>
      <c r="C13" s="29">
        <v>95.57</v>
      </c>
      <c r="D13" s="28">
        <v>5.8033</v>
      </c>
      <c r="E13" s="28">
        <v>0.6447</v>
      </c>
      <c r="F13" s="28">
        <v>0.16</v>
      </c>
      <c r="G13" s="28">
        <v>0.6398</v>
      </c>
      <c r="H13" s="30">
        <f t="shared" si="0"/>
        <v>0.992399565689468</v>
      </c>
      <c r="I13" s="28">
        <v>3.8313</v>
      </c>
      <c r="J13" s="28">
        <v>3.1912</v>
      </c>
      <c r="K13" s="30">
        <f t="shared" si="1"/>
        <v>0.6601933382730516</v>
      </c>
      <c r="L13" s="34" t="s">
        <v>69</v>
      </c>
    </row>
    <row r="14" spans="1:12" ht="63.75" customHeight="1">
      <c r="A14" s="28">
        <v>10</v>
      </c>
      <c r="B14" s="29" t="s">
        <v>34</v>
      </c>
      <c r="C14" s="29">
        <v>119.532</v>
      </c>
      <c r="D14" s="28">
        <v>22.2835</v>
      </c>
      <c r="E14" s="28">
        <v>4.4957</v>
      </c>
      <c r="F14" s="28">
        <v>0.2322</v>
      </c>
      <c r="G14" s="28">
        <v>0.6286</v>
      </c>
      <c r="H14" s="30">
        <f t="shared" si="0"/>
        <v>0.13982249705273928</v>
      </c>
      <c r="I14" s="28">
        <v>2.2559</v>
      </c>
      <c r="J14" s="28">
        <v>1.5059</v>
      </c>
      <c r="K14" s="30">
        <f t="shared" si="1"/>
        <v>0.10123634079027083</v>
      </c>
      <c r="L14" s="34" t="s">
        <v>70</v>
      </c>
    </row>
    <row r="15" spans="1:12" ht="59.25" customHeight="1">
      <c r="A15" s="28">
        <v>11</v>
      </c>
      <c r="B15" s="29" t="s">
        <v>36</v>
      </c>
      <c r="C15" s="29">
        <v>37</v>
      </c>
      <c r="D15" s="28">
        <v>5.61</v>
      </c>
      <c r="E15" s="28">
        <v>1.4</v>
      </c>
      <c r="F15" s="28">
        <v>0.0713</v>
      </c>
      <c r="G15" s="28">
        <v>0.2088</v>
      </c>
      <c r="H15" s="30">
        <f t="shared" si="0"/>
        <v>0.14914285714285716</v>
      </c>
      <c r="I15" s="28">
        <v>0.6829</v>
      </c>
      <c r="J15" s="28">
        <v>0.4829</v>
      </c>
      <c r="K15" s="30">
        <f t="shared" si="1"/>
        <v>0.12172905525846701</v>
      </c>
      <c r="L15" s="34" t="s">
        <v>71</v>
      </c>
    </row>
    <row r="16" spans="1:12" ht="103.5" customHeight="1">
      <c r="A16" s="28">
        <v>12</v>
      </c>
      <c r="B16" s="29" t="s">
        <v>38</v>
      </c>
      <c r="C16" s="29">
        <v>99.253</v>
      </c>
      <c r="D16" s="28">
        <v>25.7759</v>
      </c>
      <c r="E16" s="28">
        <v>4.7252</v>
      </c>
      <c r="F16" s="28">
        <v>0.8455</v>
      </c>
      <c r="G16" s="28">
        <v>3.4594</v>
      </c>
      <c r="H16" s="30">
        <f t="shared" si="0"/>
        <v>0.7321171590620503</v>
      </c>
      <c r="I16" s="28">
        <v>9.0911</v>
      </c>
      <c r="J16" s="28">
        <v>7.9911</v>
      </c>
      <c r="K16" s="30">
        <f t="shared" si="1"/>
        <v>0.35269767495994325</v>
      </c>
      <c r="L16" s="34" t="s">
        <v>72</v>
      </c>
    </row>
    <row r="17" spans="1:13" ht="75" customHeight="1">
      <c r="A17" s="28">
        <v>13</v>
      </c>
      <c r="B17" s="29" t="s">
        <v>40</v>
      </c>
      <c r="C17" s="29">
        <v>103.14</v>
      </c>
      <c r="D17" s="28">
        <v>21.42</v>
      </c>
      <c r="E17" s="28">
        <v>2.3</v>
      </c>
      <c r="F17" s="28">
        <v>0.3075</v>
      </c>
      <c r="G17" s="28">
        <v>1.0834</v>
      </c>
      <c r="H17" s="30">
        <f t="shared" si="0"/>
        <v>0.47104347826086956</v>
      </c>
      <c r="I17" s="28">
        <v>12.9712</v>
      </c>
      <c r="J17" s="28">
        <v>10.8228</v>
      </c>
      <c r="K17" s="30">
        <f t="shared" si="1"/>
        <v>0.605564892623716</v>
      </c>
      <c r="L17" s="34" t="s">
        <v>73</v>
      </c>
      <c r="M17" s="2">
        <v>0.0512</v>
      </c>
    </row>
    <row r="18" spans="1:12" ht="42.75" customHeight="1">
      <c r="A18" s="28">
        <v>14</v>
      </c>
      <c r="B18" s="29" t="s">
        <v>42</v>
      </c>
      <c r="C18" s="29">
        <v>143</v>
      </c>
      <c r="D18" s="28">
        <v>41.92</v>
      </c>
      <c r="E18" s="28">
        <v>3.4026</v>
      </c>
      <c r="F18" s="28">
        <v>0.0934</v>
      </c>
      <c r="G18" s="28">
        <v>0.3063</v>
      </c>
      <c r="H18" s="30">
        <f t="shared" si="0"/>
        <v>0.09001939693175807</v>
      </c>
      <c r="I18" s="28">
        <v>1.506</v>
      </c>
      <c r="J18" s="28">
        <v>1.226</v>
      </c>
      <c r="K18" s="30">
        <f t="shared" si="1"/>
        <v>0.035925572519083966</v>
      </c>
      <c r="L18" s="34" t="s">
        <v>74</v>
      </c>
    </row>
    <row r="19" spans="1:12" ht="25.5" customHeight="1">
      <c r="A19" s="28">
        <v>15</v>
      </c>
      <c r="B19" s="29" t="s">
        <v>44</v>
      </c>
      <c r="C19" s="29">
        <v>26.362</v>
      </c>
      <c r="D19" s="28">
        <v>4.31</v>
      </c>
      <c r="E19" s="28">
        <v>0.3824</v>
      </c>
      <c r="F19" s="28"/>
      <c r="G19" s="28">
        <v>0.3436</v>
      </c>
      <c r="H19" s="30">
        <f t="shared" si="0"/>
        <v>0.8985355648535565</v>
      </c>
      <c r="I19" s="28">
        <v>3.164</v>
      </c>
      <c r="J19" s="28">
        <v>2.6212</v>
      </c>
      <c r="K19" s="30">
        <f t="shared" si="1"/>
        <v>0.7341067285382832</v>
      </c>
      <c r="L19" s="34" t="s">
        <v>45</v>
      </c>
    </row>
    <row r="20" spans="1:12" ht="57" customHeight="1">
      <c r="A20" s="28">
        <v>16</v>
      </c>
      <c r="B20" s="29" t="s">
        <v>46</v>
      </c>
      <c r="C20" s="29">
        <v>134.308</v>
      </c>
      <c r="D20" s="28">
        <v>10.3895</v>
      </c>
      <c r="E20" s="28">
        <v>2.6838</v>
      </c>
      <c r="F20" s="28">
        <v>0.4975</v>
      </c>
      <c r="G20" s="28">
        <v>2.1574</v>
      </c>
      <c r="H20" s="30">
        <f t="shared" si="0"/>
        <v>0.8038601982263953</v>
      </c>
      <c r="I20" s="28">
        <v>5.8297</v>
      </c>
      <c r="J20" s="28">
        <v>4.858</v>
      </c>
      <c r="K20" s="30">
        <f t="shared" si="1"/>
        <v>0.5611145868424852</v>
      </c>
      <c r="L20" s="34" t="s">
        <v>75</v>
      </c>
    </row>
    <row r="21" spans="1:12" ht="68.25" customHeight="1">
      <c r="A21" s="28">
        <v>17</v>
      </c>
      <c r="B21" s="29" t="s">
        <v>48</v>
      </c>
      <c r="C21" s="29">
        <v>72.441</v>
      </c>
      <c r="D21" s="28">
        <v>7.968</v>
      </c>
      <c r="E21" s="28">
        <v>2.7158</v>
      </c>
      <c r="F21" s="28">
        <v>0.2998</v>
      </c>
      <c r="G21" s="28">
        <v>1.4486</v>
      </c>
      <c r="H21" s="30">
        <f t="shared" si="0"/>
        <v>0.533397157375359</v>
      </c>
      <c r="I21" s="28">
        <v>4.107</v>
      </c>
      <c r="J21" s="28">
        <v>3.4277</v>
      </c>
      <c r="K21" s="30">
        <f t="shared" si="1"/>
        <v>0.5154367469879518</v>
      </c>
      <c r="L21" s="34" t="s">
        <v>76</v>
      </c>
    </row>
    <row r="22" spans="1:12" ht="81" customHeight="1">
      <c r="A22" s="28">
        <v>18</v>
      </c>
      <c r="B22" s="29" t="s">
        <v>50</v>
      </c>
      <c r="C22" s="29">
        <v>80.771</v>
      </c>
      <c r="D22" s="28">
        <v>6.5763</v>
      </c>
      <c r="E22" s="28">
        <v>3.782</v>
      </c>
      <c r="F22" s="28">
        <v>0.3562</v>
      </c>
      <c r="G22" s="28">
        <v>1.1954</v>
      </c>
      <c r="H22" s="30">
        <f t="shared" si="0"/>
        <v>0.3160761501850873</v>
      </c>
      <c r="I22" s="28">
        <v>1.1954</v>
      </c>
      <c r="J22" s="28">
        <v>1.0455</v>
      </c>
      <c r="K22" s="30">
        <f t="shared" si="1"/>
        <v>0.18177394583580433</v>
      </c>
      <c r="L22" s="34" t="s">
        <v>77</v>
      </c>
    </row>
    <row r="23" spans="1:12" ht="28.5" customHeight="1">
      <c r="A23" s="28">
        <v>19</v>
      </c>
      <c r="B23" s="29" t="s">
        <v>52</v>
      </c>
      <c r="C23" s="29">
        <v>150.981</v>
      </c>
      <c r="D23" s="28">
        <v>11.8069</v>
      </c>
      <c r="E23" s="28">
        <v>0.3968</v>
      </c>
      <c r="F23" s="28">
        <v>0.0927</v>
      </c>
      <c r="G23" s="28">
        <v>0.3497</v>
      </c>
      <c r="H23" s="30">
        <f t="shared" si="0"/>
        <v>0.8813004032258065</v>
      </c>
      <c r="I23" s="28">
        <v>8.6299</v>
      </c>
      <c r="J23" s="28">
        <v>7.6174</v>
      </c>
      <c r="K23" s="30">
        <v>0.701301781161863</v>
      </c>
      <c r="L23" s="34" t="s">
        <v>53</v>
      </c>
    </row>
    <row r="24" spans="1:12" ht="28.5" customHeight="1">
      <c r="A24" s="28">
        <v>20</v>
      </c>
      <c r="B24" s="29" t="s">
        <v>54</v>
      </c>
      <c r="C24" s="29">
        <v>106.672</v>
      </c>
      <c r="D24" s="28">
        <v>9.7665</v>
      </c>
      <c r="E24" s="28">
        <v>0.4144</v>
      </c>
      <c r="F24" s="28">
        <v>0.0542</v>
      </c>
      <c r="G24" s="28">
        <v>0.3499</v>
      </c>
      <c r="H24" s="30">
        <f t="shared" si="0"/>
        <v>0.8443532818532818</v>
      </c>
      <c r="I24" s="28">
        <v>6.8808</v>
      </c>
      <c r="J24" s="28">
        <v>6.0434</v>
      </c>
      <c r="K24" s="30">
        <v>0.6687042440997286</v>
      </c>
      <c r="L24" s="34" t="s">
        <v>53</v>
      </c>
    </row>
    <row r="25" spans="1:12" ht="29.25" customHeight="1">
      <c r="A25" s="21" t="s">
        <v>55</v>
      </c>
      <c r="B25" s="6"/>
      <c r="C25" s="6">
        <v>1954.929</v>
      </c>
      <c r="D25" s="21">
        <v>321.2898</v>
      </c>
      <c r="E25" s="21">
        <v>57.5398</v>
      </c>
      <c r="F25" s="21">
        <f>SUM(F5:F24)</f>
        <v>6.4886</v>
      </c>
      <c r="G25" s="21">
        <f>SUM(G5:G24)</f>
        <v>26.389999999999997</v>
      </c>
      <c r="H25" s="40">
        <f t="shared" si="0"/>
        <v>0.45863906374370433</v>
      </c>
      <c r="I25" s="21">
        <f>SUM(I5:I24)</f>
        <v>89.9548</v>
      </c>
      <c r="J25" s="21">
        <f>SUM(J5:J24)</f>
        <v>73.6353</v>
      </c>
      <c r="K25" s="40">
        <f>I25/D25</f>
        <v>0.2799802545863579</v>
      </c>
      <c r="L25" s="41"/>
    </row>
    <row r="26" spans="1:12" ht="24" customHeight="1">
      <c r="A26" s="16"/>
      <c r="B26" s="17" t="s">
        <v>56</v>
      </c>
      <c r="C26" s="17"/>
      <c r="D26" s="16"/>
      <c r="E26" s="16" t="s">
        <v>57</v>
      </c>
      <c r="F26" s="16"/>
      <c r="G26" s="16"/>
      <c r="H26" s="16"/>
      <c r="I26" s="16" t="s">
        <v>58</v>
      </c>
      <c r="J26" s="16"/>
      <c r="K26" s="16"/>
      <c r="L26" s="27" t="s">
        <v>59</v>
      </c>
    </row>
    <row r="27" spans="1:12" ht="14.25">
      <c r="A27" s="16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27"/>
    </row>
    <row r="28" spans="1:12" ht="14.25">
      <c r="A28" s="18"/>
      <c r="B28" s="19"/>
      <c r="C28" s="19"/>
      <c r="D28" s="18"/>
      <c r="E28" s="18"/>
      <c r="F28" s="18"/>
      <c r="G28" s="18"/>
      <c r="H28" s="18"/>
      <c r="I28" s="18"/>
      <c r="J28" s="18"/>
      <c r="K28" s="18"/>
      <c r="L28" s="27"/>
    </row>
    <row r="29" spans="1:12" ht="14.25">
      <c r="A29" s="18"/>
      <c r="B29" s="19"/>
      <c r="C29" s="19"/>
      <c r="D29" s="18"/>
      <c r="E29" s="18"/>
      <c r="F29" s="18"/>
      <c r="G29" s="18"/>
      <c r="H29" s="18"/>
      <c r="I29" s="18"/>
      <c r="J29" s="18"/>
      <c r="K29" s="18"/>
      <c r="L29" s="27"/>
    </row>
    <row r="30" spans="1:12" ht="14.25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8"/>
      <c r="L30" s="27"/>
    </row>
    <row r="31" spans="1:12" ht="14.25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8"/>
      <c r="L31" s="27"/>
    </row>
    <row r="32" spans="1:12" ht="14.25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27"/>
    </row>
    <row r="33" spans="1:12" ht="14.25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27"/>
    </row>
    <row r="34" spans="1:12" ht="14.25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27"/>
    </row>
    <row r="35" spans="1:12" ht="14.25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27"/>
    </row>
    <row r="36" spans="1:12" ht="14.25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27"/>
    </row>
    <row r="37" spans="1:12" ht="14.25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27"/>
    </row>
    <row r="38" spans="1:12" ht="14.25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27"/>
    </row>
    <row r="39" spans="1:12" ht="14.25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14.25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27"/>
    </row>
    <row r="41" spans="1:12" ht="14.25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27"/>
    </row>
    <row r="42" spans="1:12" ht="14.25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27"/>
    </row>
  </sheetData>
  <sheetProtection/>
  <mergeCells count="13">
    <mergeCell ref="A1:L1"/>
    <mergeCell ref="I3:J3"/>
    <mergeCell ref="B26:C26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xSplit="4" ySplit="4" topLeftCell="E8" activePane="bottomRight" state="frozen"/>
      <selection pane="bottomRight" activeCell="J12" sqref="J12"/>
    </sheetView>
  </sheetViews>
  <sheetFormatPr defaultColWidth="9.00390625" defaultRowHeight="14.25"/>
  <cols>
    <col min="1" max="1" width="4.125" style="2" customWidth="1"/>
    <col min="2" max="2" width="7.50390625" style="3" customWidth="1"/>
    <col min="3" max="3" width="8.875" style="3" customWidth="1"/>
    <col min="4" max="4" width="8.50390625" style="2" customWidth="1"/>
    <col min="5" max="5" width="8.125" style="2" customWidth="1"/>
    <col min="6" max="6" width="7.375" style="2" customWidth="1"/>
    <col min="7" max="7" width="8.125" style="2" customWidth="1"/>
    <col min="8" max="9" width="7.75390625" style="2" customWidth="1"/>
    <col min="10" max="10" width="7.50390625" style="2" customWidth="1"/>
    <col min="11" max="11" width="8.50390625" style="2" customWidth="1"/>
    <col min="12" max="12" width="38.00390625" style="4" customWidth="1"/>
    <col min="13" max="13" width="9.00390625" style="2" customWidth="1"/>
    <col min="14" max="14" width="62.625" style="2" customWidth="1"/>
    <col min="15" max="15" width="9.00390625" style="2" customWidth="1"/>
    <col min="16" max="16" width="12.75390625" style="2" bestFit="1" customWidth="1"/>
    <col min="17" max="16384" width="9.00390625" style="2" customWidth="1"/>
  </cols>
  <sheetData>
    <row r="1" spans="1:12" ht="33.75" customHeight="1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>
      <c r="L2" s="20" t="s">
        <v>1</v>
      </c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 t="s">
        <v>11</v>
      </c>
      <c r="L3" s="21" t="s">
        <v>12</v>
      </c>
    </row>
    <row r="4" spans="1:12" ht="14.25">
      <c r="A4" s="6"/>
      <c r="B4" s="6"/>
      <c r="C4" s="6"/>
      <c r="D4" s="6"/>
      <c r="E4" s="6"/>
      <c r="F4" s="6"/>
      <c r="G4" s="6"/>
      <c r="H4" s="6"/>
      <c r="I4" s="21" t="s">
        <v>13</v>
      </c>
      <c r="J4" s="21" t="s">
        <v>14</v>
      </c>
      <c r="K4" s="6"/>
      <c r="L4" s="21"/>
    </row>
    <row r="5" spans="1:12" ht="103.5" customHeight="1">
      <c r="A5" s="28">
        <v>1</v>
      </c>
      <c r="B5" s="29" t="s">
        <v>15</v>
      </c>
      <c r="C5" s="29">
        <v>123.142</v>
      </c>
      <c r="D5" s="28">
        <v>33.3565</v>
      </c>
      <c r="E5" s="28">
        <v>10</v>
      </c>
      <c r="F5" s="28">
        <v>1.8359</v>
      </c>
      <c r="G5" s="28">
        <v>7.848</v>
      </c>
      <c r="H5" s="30">
        <f aca="true" t="shared" si="0" ref="H5:H25">G5/E5</f>
        <v>0.7847999999999999</v>
      </c>
      <c r="I5" s="28">
        <v>14.5736</v>
      </c>
      <c r="J5" s="28">
        <v>11.0615</v>
      </c>
      <c r="K5" s="30">
        <f aca="true" t="shared" si="1" ref="K5:K22">I5/D5</f>
        <v>0.43690435147572443</v>
      </c>
      <c r="L5" s="34" t="s">
        <v>79</v>
      </c>
    </row>
    <row r="6" spans="1:12" ht="81.75" customHeight="1">
      <c r="A6" s="28">
        <v>2</v>
      </c>
      <c r="B6" s="29" t="s">
        <v>17</v>
      </c>
      <c r="C6" s="29">
        <v>169.063</v>
      </c>
      <c r="D6" s="28">
        <v>22.4092</v>
      </c>
      <c r="E6" s="28">
        <v>5.3739</v>
      </c>
      <c r="F6" s="28">
        <v>0.2684</v>
      </c>
      <c r="G6" s="28">
        <v>1.8931</v>
      </c>
      <c r="H6" s="30">
        <f t="shared" si="0"/>
        <v>0.35227674500828077</v>
      </c>
      <c r="I6" s="28">
        <v>3.9157</v>
      </c>
      <c r="J6" s="28">
        <v>2.894</v>
      </c>
      <c r="K6" s="30">
        <f t="shared" si="1"/>
        <v>0.17473626903236172</v>
      </c>
      <c r="L6" s="34" t="s">
        <v>80</v>
      </c>
    </row>
    <row r="7" spans="1:14" ht="69.75" customHeight="1">
      <c r="A7" s="28">
        <v>3</v>
      </c>
      <c r="B7" s="29" t="s">
        <v>19</v>
      </c>
      <c r="C7" s="29">
        <v>67.8</v>
      </c>
      <c r="D7" s="28">
        <v>3.6783</v>
      </c>
      <c r="E7" s="28">
        <v>2.5952</v>
      </c>
      <c r="F7" s="28">
        <v>0.3022</v>
      </c>
      <c r="G7" s="28">
        <v>1.513</v>
      </c>
      <c r="H7" s="30">
        <f t="shared" si="0"/>
        <v>0.5829993834771886</v>
      </c>
      <c r="I7" s="28">
        <v>1.513</v>
      </c>
      <c r="J7" s="28">
        <v>1.313</v>
      </c>
      <c r="K7" s="30">
        <f t="shared" si="1"/>
        <v>0.41133132153440444</v>
      </c>
      <c r="L7" s="34" t="s">
        <v>81</v>
      </c>
      <c r="N7" s="38"/>
    </row>
    <row r="8" spans="1:12" ht="58.5" customHeight="1">
      <c r="A8" s="28">
        <v>4</v>
      </c>
      <c r="B8" s="29" t="s">
        <v>21</v>
      </c>
      <c r="C8" s="29" t="s">
        <v>22</v>
      </c>
      <c r="D8" s="28">
        <v>6.8307</v>
      </c>
      <c r="E8" s="28">
        <v>1.9806</v>
      </c>
      <c r="F8" s="28">
        <v>0.0875</v>
      </c>
      <c r="G8" s="28">
        <v>0.9273</v>
      </c>
      <c r="H8" s="30">
        <f t="shared" si="0"/>
        <v>0.4681914571342018</v>
      </c>
      <c r="I8" s="28">
        <v>1.9557</v>
      </c>
      <c r="J8" s="28">
        <v>1.7557</v>
      </c>
      <c r="K8" s="30">
        <f t="shared" si="1"/>
        <v>0.2863103342263604</v>
      </c>
      <c r="L8" s="34" t="s">
        <v>82</v>
      </c>
    </row>
    <row r="9" spans="1:12" ht="48" customHeight="1">
      <c r="A9" s="28">
        <v>5</v>
      </c>
      <c r="B9" s="29" t="s">
        <v>24</v>
      </c>
      <c r="C9" s="29">
        <v>158</v>
      </c>
      <c r="D9" s="28">
        <v>29.8</v>
      </c>
      <c r="E9" s="28">
        <v>4</v>
      </c>
      <c r="F9" s="28">
        <v>0.4771</v>
      </c>
      <c r="G9" s="28">
        <v>1.413</v>
      </c>
      <c r="H9" s="30">
        <f t="shared" si="0"/>
        <v>0.35325</v>
      </c>
      <c r="I9" s="28">
        <v>1.413</v>
      </c>
      <c r="J9" s="28">
        <v>1.113</v>
      </c>
      <c r="K9" s="30">
        <f t="shared" si="1"/>
        <v>0.04741610738255034</v>
      </c>
      <c r="L9" s="34" t="s">
        <v>83</v>
      </c>
    </row>
    <row r="10" spans="1:12" ht="93" customHeight="1">
      <c r="A10" s="28">
        <v>6</v>
      </c>
      <c r="B10" s="29" t="s">
        <v>26</v>
      </c>
      <c r="C10" s="29">
        <v>96.1</v>
      </c>
      <c r="D10" s="28">
        <v>19.5835</v>
      </c>
      <c r="E10" s="28">
        <v>1.936</v>
      </c>
      <c r="F10" s="28">
        <v>0.3455</v>
      </c>
      <c r="G10" s="28">
        <v>1.5088</v>
      </c>
      <c r="H10" s="30">
        <f t="shared" si="0"/>
        <v>0.7793388429752066</v>
      </c>
      <c r="I10" s="28">
        <v>3.7911</v>
      </c>
      <c r="J10" s="28">
        <v>2.6811</v>
      </c>
      <c r="K10" s="30">
        <f t="shared" si="1"/>
        <v>0.1935864375622335</v>
      </c>
      <c r="L10" s="34" t="s">
        <v>84</v>
      </c>
    </row>
    <row r="11" spans="1:12" ht="34.5" customHeight="1">
      <c r="A11" s="28">
        <v>7</v>
      </c>
      <c r="B11" s="29" t="s">
        <v>28</v>
      </c>
      <c r="C11" s="29">
        <v>64.579</v>
      </c>
      <c r="D11" s="28">
        <v>20.5502</v>
      </c>
      <c r="E11" s="28">
        <v>0.3107</v>
      </c>
      <c r="F11" s="28">
        <v>0.097</v>
      </c>
      <c r="G11" s="28">
        <v>0.2319</v>
      </c>
      <c r="H11" s="30">
        <f t="shared" si="0"/>
        <v>0.7463791438686836</v>
      </c>
      <c r="I11" s="28">
        <v>0.512</v>
      </c>
      <c r="J11" s="28">
        <v>0.362</v>
      </c>
      <c r="K11" s="30">
        <f t="shared" si="1"/>
        <v>0.024914599371295656</v>
      </c>
      <c r="L11" s="34" t="s">
        <v>85</v>
      </c>
    </row>
    <row r="12" spans="1:12" ht="87.75" customHeight="1">
      <c r="A12" s="28">
        <v>8</v>
      </c>
      <c r="B12" s="29" t="s">
        <v>30</v>
      </c>
      <c r="C12" s="29">
        <v>98.855</v>
      </c>
      <c r="D12" s="28">
        <v>11.4663</v>
      </c>
      <c r="E12" s="28">
        <v>4</v>
      </c>
      <c r="F12" s="28">
        <v>0.7792</v>
      </c>
      <c r="G12" s="28">
        <v>3.0768</v>
      </c>
      <c r="H12" s="30">
        <f t="shared" si="0"/>
        <v>0.7692</v>
      </c>
      <c r="I12" s="36">
        <v>6.3283</v>
      </c>
      <c r="J12" s="28">
        <v>5.8147</v>
      </c>
      <c r="K12" s="30">
        <f t="shared" si="1"/>
        <v>0.5519042760088259</v>
      </c>
      <c r="L12" s="34" t="s">
        <v>86</v>
      </c>
    </row>
    <row r="13" spans="1:13" ht="47.25" customHeight="1">
      <c r="A13" s="28">
        <v>9</v>
      </c>
      <c r="B13" s="29" t="s">
        <v>32</v>
      </c>
      <c r="C13" s="29">
        <v>95.57</v>
      </c>
      <c r="D13" s="28">
        <v>5.8033</v>
      </c>
      <c r="E13" s="28">
        <v>0.6447</v>
      </c>
      <c r="F13" s="28">
        <v>0.1267</v>
      </c>
      <c r="G13" s="28">
        <v>0.7665</v>
      </c>
      <c r="H13" s="30">
        <f t="shared" si="0"/>
        <v>1.1889250814332246</v>
      </c>
      <c r="I13" s="28">
        <v>3.958</v>
      </c>
      <c r="J13" s="28">
        <v>3.3179</v>
      </c>
      <c r="K13" s="30">
        <f t="shared" si="1"/>
        <v>0.6820257439732567</v>
      </c>
      <c r="L13" s="34" t="s">
        <v>87</v>
      </c>
      <c r="M13" s="39"/>
    </row>
    <row r="14" spans="1:13" ht="63.75" customHeight="1">
      <c r="A14" s="28">
        <v>10</v>
      </c>
      <c r="B14" s="29" t="s">
        <v>34</v>
      </c>
      <c r="C14" s="29">
        <v>119.532</v>
      </c>
      <c r="D14" s="28">
        <v>22.2835</v>
      </c>
      <c r="E14" s="28">
        <v>4.4957</v>
      </c>
      <c r="F14" s="28">
        <v>1.4488</v>
      </c>
      <c r="G14" s="28">
        <v>2.0771</v>
      </c>
      <c r="H14" s="30">
        <f t="shared" si="0"/>
        <v>0.4620192628511689</v>
      </c>
      <c r="I14" s="28">
        <v>3.7047</v>
      </c>
      <c r="J14" s="28">
        <v>2.4655</v>
      </c>
      <c r="K14" s="30">
        <f t="shared" si="1"/>
        <v>0.16625305719478536</v>
      </c>
      <c r="L14" s="34" t="s">
        <v>88</v>
      </c>
      <c r="M14" s="39">
        <v>0.4892</v>
      </c>
    </row>
    <row r="15" spans="1:13" ht="59.25" customHeight="1">
      <c r="A15" s="28">
        <v>11</v>
      </c>
      <c r="B15" s="29" t="s">
        <v>36</v>
      </c>
      <c r="C15" s="29">
        <v>37</v>
      </c>
      <c r="D15" s="28">
        <v>5.61</v>
      </c>
      <c r="E15" s="28">
        <v>1.4</v>
      </c>
      <c r="F15" s="28">
        <v>0.4065</v>
      </c>
      <c r="G15" s="28">
        <v>0.6153</v>
      </c>
      <c r="H15" s="30">
        <f t="shared" si="0"/>
        <v>0.4395</v>
      </c>
      <c r="I15" s="28">
        <v>1.0894</v>
      </c>
      <c r="J15" s="28">
        <v>0.6894</v>
      </c>
      <c r="K15" s="30">
        <f t="shared" si="1"/>
        <v>0.19418894830659533</v>
      </c>
      <c r="L15" s="34" t="s">
        <v>89</v>
      </c>
      <c r="M15" s="39">
        <v>0.2</v>
      </c>
    </row>
    <row r="16" spans="1:13" ht="103.5" customHeight="1">
      <c r="A16" s="28">
        <v>12</v>
      </c>
      <c r="B16" s="29" t="s">
        <v>38</v>
      </c>
      <c r="C16" s="29">
        <v>99.253</v>
      </c>
      <c r="D16" s="28">
        <v>25.7759</v>
      </c>
      <c r="E16" s="28">
        <v>4.7252</v>
      </c>
      <c r="F16" s="28">
        <v>0.8605</v>
      </c>
      <c r="G16" s="28">
        <v>4.3199</v>
      </c>
      <c r="H16" s="30">
        <f t="shared" si="0"/>
        <v>0.9142258528739523</v>
      </c>
      <c r="I16" s="28">
        <v>9.9516</v>
      </c>
      <c r="J16" s="28">
        <v>8.8516</v>
      </c>
      <c r="K16" s="30">
        <f t="shared" si="1"/>
        <v>0.386081572321432</v>
      </c>
      <c r="L16" s="34" t="s">
        <v>90</v>
      </c>
      <c r="M16" s="39"/>
    </row>
    <row r="17" spans="1:13" ht="75" customHeight="1">
      <c r="A17" s="28">
        <v>13</v>
      </c>
      <c r="B17" s="29" t="s">
        <v>40</v>
      </c>
      <c r="C17" s="29">
        <v>103.14</v>
      </c>
      <c r="D17" s="28">
        <v>21.42</v>
      </c>
      <c r="E17" s="28">
        <v>2.3</v>
      </c>
      <c r="F17" s="28">
        <v>0.2522</v>
      </c>
      <c r="G17" s="28">
        <v>1.3356</v>
      </c>
      <c r="H17" s="30">
        <f t="shared" si="0"/>
        <v>0.5806956521739131</v>
      </c>
      <c r="I17" s="28">
        <v>13.2234</v>
      </c>
      <c r="J17" s="28">
        <v>11.075</v>
      </c>
      <c r="K17" s="30">
        <f t="shared" si="1"/>
        <v>0.6173389355742296</v>
      </c>
      <c r="L17" s="34" t="s">
        <v>91</v>
      </c>
      <c r="M17" s="39"/>
    </row>
    <row r="18" spans="1:13" ht="42.75" customHeight="1">
      <c r="A18" s="28">
        <v>14</v>
      </c>
      <c r="B18" s="29" t="s">
        <v>42</v>
      </c>
      <c r="C18" s="29">
        <v>143</v>
      </c>
      <c r="D18" s="28">
        <v>41.92</v>
      </c>
      <c r="E18" s="28">
        <v>3.4026</v>
      </c>
      <c r="F18" s="28">
        <v>0.0806</v>
      </c>
      <c r="G18" s="28">
        <v>0.3869</v>
      </c>
      <c r="H18" s="30">
        <f t="shared" si="0"/>
        <v>0.11370716510903427</v>
      </c>
      <c r="I18" s="28">
        <v>1.5866</v>
      </c>
      <c r="J18" s="28">
        <v>1.3066</v>
      </c>
      <c r="K18" s="30">
        <f t="shared" si="1"/>
        <v>0.03784828244274809</v>
      </c>
      <c r="L18" s="34" t="s">
        <v>92</v>
      </c>
      <c r="M18" s="39"/>
    </row>
    <row r="19" spans="1:13" ht="25.5" customHeight="1">
      <c r="A19" s="28">
        <v>15</v>
      </c>
      <c r="B19" s="29" t="s">
        <v>44</v>
      </c>
      <c r="C19" s="29">
        <v>26.362</v>
      </c>
      <c r="D19" s="28">
        <v>4.31</v>
      </c>
      <c r="E19" s="28">
        <v>0.3824</v>
      </c>
      <c r="F19" s="28"/>
      <c r="G19" s="28">
        <v>0.3436</v>
      </c>
      <c r="H19" s="30">
        <f t="shared" si="0"/>
        <v>0.8985355648535565</v>
      </c>
      <c r="I19" s="28">
        <v>3.164</v>
      </c>
      <c r="J19" s="28">
        <v>2.6212</v>
      </c>
      <c r="K19" s="30">
        <f t="shared" si="1"/>
        <v>0.7341067285382832</v>
      </c>
      <c r="L19" s="34" t="s">
        <v>45</v>
      </c>
      <c r="M19" s="39"/>
    </row>
    <row r="20" spans="1:13" ht="51.75" customHeight="1">
      <c r="A20" s="28">
        <v>16</v>
      </c>
      <c r="B20" s="29" t="s">
        <v>46</v>
      </c>
      <c r="C20" s="29">
        <v>134.308</v>
      </c>
      <c r="D20" s="28">
        <v>10.3895</v>
      </c>
      <c r="E20" s="28">
        <v>2.6838</v>
      </c>
      <c r="F20" s="28">
        <v>0.4397</v>
      </c>
      <c r="G20" s="28">
        <v>2.5974</v>
      </c>
      <c r="H20" s="30">
        <f t="shared" si="0"/>
        <v>0.9678068410462776</v>
      </c>
      <c r="I20" s="28">
        <v>6.2694</v>
      </c>
      <c r="J20" s="28">
        <v>5.2977</v>
      </c>
      <c r="K20" s="30">
        <f t="shared" si="1"/>
        <v>0.6034361615092161</v>
      </c>
      <c r="L20" s="34" t="s">
        <v>93</v>
      </c>
      <c r="M20" s="39"/>
    </row>
    <row r="21" spans="1:13" ht="68.25" customHeight="1">
      <c r="A21" s="28">
        <v>17</v>
      </c>
      <c r="B21" s="29" t="s">
        <v>48</v>
      </c>
      <c r="C21" s="29">
        <v>72.441</v>
      </c>
      <c r="D21" s="28">
        <v>7.968</v>
      </c>
      <c r="E21" s="28">
        <v>2.7158</v>
      </c>
      <c r="F21" s="28">
        <v>0.5227</v>
      </c>
      <c r="G21" s="28">
        <v>1.9713</v>
      </c>
      <c r="H21" s="30">
        <f t="shared" si="0"/>
        <v>0.725863465645482</v>
      </c>
      <c r="I21" s="28">
        <v>4.6297</v>
      </c>
      <c r="J21" s="28">
        <v>3.9504</v>
      </c>
      <c r="K21" s="30">
        <f t="shared" si="1"/>
        <v>0.5810366465863454</v>
      </c>
      <c r="L21" s="34" t="s">
        <v>94</v>
      </c>
      <c r="M21" s="39"/>
    </row>
    <row r="22" spans="1:13" ht="81" customHeight="1">
      <c r="A22" s="28">
        <v>18</v>
      </c>
      <c r="B22" s="29" t="s">
        <v>50</v>
      </c>
      <c r="C22" s="29">
        <v>80.771</v>
      </c>
      <c r="D22" s="28">
        <v>6.5763</v>
      </c>
      <c r="E22" s="28">
        <v>3.782</v>
      </c>
      <c r="F22" s="28">
        <v>0.3334</v>
      </c>
      <c r="G22" s="28">
        <v>1.5288</v>
      </c>
      <c r="H22" s="30">
        <f t="shared" si="0"/>
        <v>0.40423056583818084</v>
      </c>
      <c r="I22" s="28">
        <v>1.5288</v>
      </c>
      <c r="J22" s="28">
        <v>1.2945</v>
      </c>
      <c r="K22" s="30">
        <f t="shared" si="1"/>
        <v>0.23247114638930705</v>
      </c>
      <c r="L22" s="34" t="s">
        <v>95</v>
      </c>
      <c r="M22" s="39">
        <v>0.0844</v>
      </c>
    </row>
    <row r="23" spans="1:13" ht="28.5" customHeight="1">
      <c r="A23" s="28">
        <v>19</v>
      </c>
      <c r="B23" s="29" t="s">
        <v>52</v>
      </c>
      <c r="C23" s="29">
        <v>150.981</v>
      </c>
      <c r="D23" s="28">
        <v>11.8069</v>
      </c>
      <c r="E23" s="28">
        <v>0.3968</v>
      </c>
      <c r="F23" s="28"/>
      <c r="G23" s="28">
        <v>0.3497</v>
      </c>
      <c r="H23" s="30">
        <f t="shared" si="0"/>
        <v>0.8813004032258065</v>
      </c>
      <c r="I23" s="28">
        <v>8.6299</v>
      </c>
      <c r="J23" s="28">
        <v>7.6174</v>
      </c>
      <c r="K23" s="30">
        <v>0.701301781161863</v>
      </c>
      <c r="L23" s="34" t="s">
        <v>53</v>
      </c>
      <c r="M23" s="39"/>
    </row>
    <row r="24" spans="1:13" ht="28.5" customHeight="1">
      <c r="A24" s="28">
        <v>20</v>
      </c>
      <c r="B24" s="29" t="s">
        <v>54</v>
      </c>
      <c r="C24" s="29">
        <v>106.672</v>
      </c>
      <c r="D24" s="28">
        <v>9.7665</v>
      </c>
      <c r="E24" s="28">
        <v>0.4144</v>
      </c>
      <c r="F24" s="28">
        <v>0.0225</v>
      </c>
      <c r="G24" s="28">
        <v>0.3724</v>
      </c>
      <c r="H24" s="30">
        <f t="shared" si="0"/>
        <v>0.8986486486486487</v>
      </c>
      <c r="I24" s="28">
        <v>6.9033</v>
      </c>
      <c r="J24" s="28">
        <v>6.0659</v>
      </c>
      <c r="K24" s="30">
        <v>0.6687042440997286</v>
      </c>
      <c r="L24" s="34" t="s">
        <v>53</v>
      </c>
      <c r="M24" s="39"/>
    </row>
    <row r="25" spans="1:13" ht="28.5" customHeight="1">
      <c r="A25" s="28" t="s">
        <v>55</v>
      </c>
      <c r="B25" s="29"/>
      <c r="C25" s="29">
        <v>2075.429</v>
      </c>
      <c r="D25" s="28">
        <v>334.2839</v>
      </c>
      <c r="E25" s="28">
        <v>57.5398</v>
      </c>
      <c r="F25" s="28">
        <f>SUM(F5:F24)</f>
        <v>8.6864</v>
      </c>
      <c r="G25" s="28">
        <f>SUM(G5:G24)</f>
        <v>35.0764</v>
      </c>
      <c r="H25" s="30">
        <f t="shared" si="0"/>
        <v>0.6096023969495896</v>
      </c>
      <c r="I25" s="28">
        <f>SUM(I5:I24)</f>
        <v>98.64120000000003</v>
      </c>
      <c r="J25" s="28">
        <f>SUM(J5:J24)</f>
        <v>81.54809999999999</v>
      </c>
      <c r="K25" s="30">
        <f>I25/D25</f>
        <v>0.2950821143345522</v>
      </c>
      <c r="L25" s="34"/>
      <c r="M25" s="39"/>
    </row>
    <row r="26" spans="1:13" ht="61.5" customHeight="1">
      <c r="A26" s="28">
        <v>21</v>
      </c>
      <c r="B26" s="29" t="s">
        <v>96</v>
      </c>
      <c r="C26" s="29">
        <v>120.95</v>
      </c>
      <c r="D26" s="28">
        <v>12.9941</v>
      </c>
      <c r="E26" s="28"/>
      <c r="F26" s="28">
        <v>0.9089</v>
      </c>
      <c r="G26" s="28">
        <v>0.9089</v>
      </c>
      <c r="H26" s="30"/>
      <c r="I26" s="28">
        <v>0.9089</v>
      </c>
      <c r="J26" s="28">
        <v>0.7789</v>
      </c>
      <c r="K26" s="30">
        <f>I26/D26</f>
        <v>0.06994712985124019</v>
      </c>
      <c r="L26" s="34" t="s">
        <v>97</v>
      </c>
      <c r="M26" s="39">
        <v>0.13</v>
      </c>
    </row>
    <row r="27" spans="2:13" ht="24" customHeight="1">
      <c r="B27" s="2"/>
      <c r="C27" s="2"/>
      <c r="L27" s="37"/>
      <c r="M27" s="39"/>
    </row>
    <row r="28" spans="1:12" ht="14.25">
      <c r="A28" s="16"/>
      <c r="B28" s="17" t="s">
        <v>56</v>
      </c>
      <c r="C28" s="17"/>
      <c r="D28" s="16"/>
      <c r="E28" s="16" t="s">
        <v>57</v>
      </c>
      <c r="F28" s="16"/>
      <c r="G28" s="16"/>
      <c r="H28" s="16"/>
      <c r="I28" s="16" t="s">
        <v>58</v>
      </c>
      <c r="J28" s="16"/>
      <c r="K28" s="16"/>
      <c r="L28" s="27" t="s">
        <v>59</v>
      </c>
    </row>
    <row r="29" spans="1:12" ht="14.25">
      <c r="A29" s="16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27"/>
    </row>
    <row r="30" spans="1:12" ht="14.25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8"/>
      <c r="L30" s="27"/>
    </row>
    <row r="31" spans="1:12" ht="14.25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8"/>
      <c r="L31" s="27"/>
    </row>
    <row r="32" spans="1:12" ht="14.25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27"/>
    </row>
    <row r="33" spans="1:12" ht="14.25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27"/>
    </row>
    <row r="34" spans="1:12" ht="14.25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27"/>
    </row>
    <row r="35" spans="1:12" ht="14.25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27"/>
    </row>
    <row r="36" spans="1:12" ht="14.25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27"/>
    </row>
    <row r="37" spans="1:12" ht="14.25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27"/>
    </row>
    <row r="38" spans="1:12" ht="14.25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27"/>
    </row>
    <row r="39" spans="1:12" ht="14.25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14.25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27"/>
    </row>
    <row r="41" spans="1:12" ht="14.25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27"/>
    </row>
    <row r="42" spans="1:12" ht="14.25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27"/>
    </row>
    <row r="43" spans="1:12" ht="14.25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27"/>
    </row>
    <row r="44" spans="1:12" ht="14.25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8"/>
      <c r="L44" s="27"/>
    </row>
  </sheetData>
  <sheetProtection/>
  <mergeCells count="13">
    <mergeCell ref="A1:L1"/>
    <mergeCell ref="I3:J3"/>
    <mergeCell ref="B28:C28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pane xSplit="4" ySplit="4" topLeftCell="E17" activePane="bottomRight" state="frozen"/>
      <selection pane="bottomRight" activeCell="F25" sqref="F25"/>
    </sheetView>
  </sheetViews>
  <sheetFormatPr defaultColWidth="9.00390625" defaultRowHeight="14.25"/>
  <cols>
    <col min="1" max="1" width="4.125" style="2" customWidth="1"/>
    <col min="2" max="2" width="7.50390625" style="3" customWidth="1"/>
    <col min="3" max="3" width="8.875" style="3" customWidth="1"/>
    <col min="4" max="4" width="8.50390625" style="2" customWidth="1"/>
    <col min="5" max="5" width="8.125" style="2" customWidth="1"/>
    <col min="6" max="6" width="7.375" style="2" customWidth="1"/>
    <col min="7" max="7" width="8.125" style="2" customWidth="1"/>
    <col min="8" max="9" width="7.75390625" style="2" customWidth="1"/>
    <col min="10" max="10" width="7.50390625" style="2" customWidth="1"/>
    <col min="11" max="11" width="8.50390625" style="2" customWidth="1"/>
    <col min="12" max="12" width="38.00390625" style="4" customWidth="1"/>
    <col min="13" max="13" width="9.00390625" style="2" customWidth="1"/>
    <col min="14" max="14" width="62.625" style="2" customWidth="1"/>
    <col min="15" max="15" width="9.00390625" style="2" customWidth="1"/>
    <col min="16" max="16" width="12.75390625" style="2" bestFit="1" customWidth="1"/>
    <col min="17" max="16384" width="9.00390625" style="2" customWidth="1"/>
  </cols>
  <sheetData>
    <row r="1" spans="1:12" ht="33.75" customHeight="1">
      <c r="A1" s="5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>
      <c r="L2" s="20" t="s">
        <v>1</v>
      </c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 t="s">
        <v>11</v>
      </c>
      <c r="L3" s="21" t="s">
        <v>12</v>
      </c>
    </row>
    <row r="4" spans="1:12" ht="14.25">
      <c r="A4" s="6"/>
      <c r="B4" s="6"/>
      <c r="C4" s="6"/>
      <c r="D4" s="6"/>
      <c r="E4" s="6"/>
      <c r="F4" s="6"/>
      <c r="G4" s="6"/>
      <c r="H4" s="6"/>
      <c r="I4" s="21" t="s">
        <v>13</v>
      </c>
      <c r="J4" s="21" t="s">
        <v>14</v>
      </c>
      <c r="K4" s="6"/>
      <c r="L4" s="21"/>
    </row>
    <row r="5" spans="1:12" ht="103.5" customHeight="1">
      <c r="A5" s="28">
        <v>1</v>
      </c>
      <c r="B5" s="29" t="s">
        <v>15</v>
      </c>
      <c r="C5" s="29">
        <v>123.142</v>
      </c>
      <c r="D5" s="28">
        <v>33.3565</v>
      </c>
      <c r="E5" s="28">
        <v>10</v>
      </c>
      <c r="F5" s="28">
        <v>1.4263</v>
      </c>
      <c r="G5" s="28">
        <v>9.2743</v>
      </c>
      <c r="H5" s="30">
        <f aca="true" t="shared" si="0" ref="H5:H25">G5/E5</f>
        <v>0.92743</v>
      </c>
      <c r="I5" s="28">
        <v>15.9999</v>
      </c>
      <c r="J5" s="28">
        <v>12.4878</v>
      </c>
      <c r="K5" s="30">
        <f aca="true" t="shared" si="1" ref="K5:K22">I5/D5</f>
        <v>0.47966363377452675</v>
      </c>
      <c r="L5" s="34" t="s">
        <v>99</v>
      </c>
    </row>
    <row r="6" spans="1:12" s="1" customFormat="1" ht="81" customHeight="1">
      <c r="A6" s="31">
        <v>2</v>
      </c>
      <c r="B6" s="32" t="s">
        <v>17</v>
      </c>
      <c r="C6" s="32">
        <v>169.063</v>
      </c>
      <c r="D6" s="31">
        <v>22.4092</v>
      </c>
      <c r="E6" s="31">
        <v>5.3739</v>
      </c>
      <c r="F6" s="31">
        <v>0.2933</v>
      </c>
      <c r="G6" s="31">
        <v>2.1864</v>
      </c>
      <c r="H6" s="33">
        <f t="shared" si="0"/>
        <v>0.4068553564450399</v>
      </c>
      <c r="I6" s="31">
        <v>4.209</v>
      </c>
      <c r="J6" s="31">
        <v>3.1873</v>
      </c>
      <c r="K6" s="33">
        <f t="shared" si="1"/>
        <v>0.1878246434500116</v>
      </c>
      <c r="L6" s="35" t="s">
        <v>100</v>
      </c>
    </row>
    <row r="7" spans="1:12" ht="69.75" customHeight="1">
      <c r="A7" s="28">
        <v>3</v>
      </c>
      <c r="B7" s="29" t="s">
        <v>19</v>
      </c>
      <c r="C7" s="29">
        <v>67.8</v>
      </c>
      <c r="D7" s="28">
        <v>3.6783</v>
      </c>
      <c r="E7" s="28">
        <v>2.5952</v>
      </c>
      <c r="F7" s="28">
        <v>0.1966</v>
      </c>
      <c r="G7" s="28">
        <v>1.7096</v>
      </c>
      <c r="H7" s="30">
        <f t="shared" si="0"/>
        <v>0.6587546239210851</v>
      </c>
      <c r="I7" s="28">
        <v>1.7096</v>
      </c>
      <c r="J7" s="28">
        <v>1.5096</v>
      </c>
      <c r="K7" s="30">
        <f t="shared" si="1"/>
        <v>0.46477992550906666</v>
      </c>
      <c r="L7" s="34" t="s">
        <v>101</v>
      </c>
    </row>
    <row r="8" spans="1:12" ht="58.5" customHeight="1">
      <c r="A8" s="28">
        <v>4</v>
      </c>
      <c r="B8" s="29" t="s">
        <v>21</v>
      </c>
      <c r="C8" s="29" t="s">
        <v>22</v>
      </c>
      <c r="D8" s="28">
        <v>6.8307</v>
      </c>
      <c r="E8" s="28">
        <v>1.9806</v>
      </c>
      <c r="F8" s="28">
        <v>0.124</v>
      </c>
      <c r="G8" s="28">
        <v>1.0513</v>
      </c>
      <c r="H8" s="30">
        <f t="shared" si="0"/>
        <v>0.5307987478541856</v>
      </c>
      <c r="I8" s="28">
        <v>2.0797</v>
      </c>
      <c r="J8" s="28">
        <v>1.8797</v>
      </c>
      <c r="K8" s="30">
        <f t="shared" si="1"/>
        <v>0.3044636713660386</v>
      </c>
      <c r="L8" s="34" t="s">
        <v>102</v>
      </c>
    </row>
    <row r="9" spans="1:13" ht="68.25" customHeight="1">
      <c r="A9" s="28">
        <v>5</v>
      </c>
      <c r="B9" s="29" t="s">
        <v>24</v>
      </c>
      <c r="C9" s="29">
        <v>158</v>
      </c>
      <c r="D9" s="28">
        <v>29.8</v>
      </c>
      <c r="E9" s="28">
        <v>4</v>
      </c>
      <c r="F9" s="28">
        <v>0.9732</v>
      </c>
      <c r="G9" s="28">
        <v>2.3862</v>
      </c>
      <c r="H9" s="30">
        <f t="shared" si="0"/>
        <v>0.59655</v>
      </c>
      <c r="I9" s="28">
        <v>2.3862</v>
      </c>
      <c r="J9" s="28">
        <v>1.8862</v>
      </c>
      <c r="K9" s="30">
        <f t="shared" si="1"/>
        <v>0.0800738255033557</v>
      </c>
      <c r="L9" s="34" t="s">
        <v>103</v>
      </c>
      <c r="M9" s="2">
        <v>0.2</v>
      </c>
    </row>
    <row r="10" spans="1:13" ht="106.5" customHeight="1">
      <c r="A10" s="28">
        <v>6</v>
      </c>
      <c r="B10" s="29" t="s">
        <v>26</v>
      </c>
      <c r="C10" s="29">
        <v>96.1</v>
      </c>
      <c r="D10" s="28">
        <v>19.5835</v>
      </c>
      <c r="E10" s="28">
        <v>1.936</v>
      </c>
      <c r="F10" s="28">
        <v>0.402</v>
      </c>
      <c r="G10" s="28">
        <v>1.9108</v>
      </c>
      <c r="H10" s="30">
        <f t="shared" si="0"/>
        <v>0.9869834710743802</v>
      </c>
      <c r="I10" s="28">
        <v>4.1931</v>
      </c>
      <c r="J10" s="28">
        <v>2.9331</v>
      </c>
      <c r="K10" s="30">
        <f t="shared" si="1"/>
        <v>0.21411392243470267</v>
      </c>
      <c r="L10" s="34" t="s">
        <v>104</v>
      </c>
      <c r="M10" s="2">
        <v>0.15</v>
      </c>
    </row>
    <row r="11" spans="1:12" ht="34.5" customHeight="1">
      <c r="A11" s="28">
        <v>7</v>
      </c>
      <c r="B11" s="29" t="s">
        <v>28</v>
      </c>
      <c r="C11" s="29">
        <v>64.579</v>
      </c>
      <c r="D11" s="28">
        <v>20.5502</v>
      </c>
      <c r="E11" s="28">
        <v>0.3107</v>
      </c>
      <c r="F11" s="28">
        <v>0.0159</v>
      </c>
      <c r="G11" s="28">
        <v>0.2478</v>
      </c>
      <c r="H11" s="30">
        <f t="shared" si="0"/>
        <v>0.7975539105246219</v>
      </c>
      <c r="I11" s="28">
        <v>0.5279</v>
      </c>
      <c r="J11" s="28">
        <v>0.3779</v>
      </c>
      <c r="K11" s="30">
        <f t="shared" si="1"/>
        <v>0.02568831446895894</v>
      </c>
      <c r="L11" s="34" t="s">
        <v>105</v>
      </c>
    </row>
    <row r="12" spans="1:13" ht="87.75" customHeight="1">
      <c r="A12" s="28">
        <v>8</v>
      </c>
      <c r="B12" s="29" t="s">
        <v>30</v>
      </c>
      <c r="C12" s="29">
        <v>98.855</v>
      </c>
      <c r="D12" s="28">
        <v>11.4663</v>
      </c>
      <c r="E12" s="28">
        <v>4</v>
      </c>
      <c r="F12" s="28">
        <v>0.6693</v>
      </c>
      <c r="G12" s="28">
        <v>3.7461</v>
      </c>
      <c r="H12" s="30">
        <v>0.936525</v>
      </c>
      <c r="I12" s="36">
        <v>6.9976</v>
      </c>
      <c r="J12" s="28">
        <v>6.3352</v>
      </c>
      <c r="K12" s="30">
        <v>0.6102753285715532</v>
      </c>
      <c r="L12" s="34" t="s">
        <v>106</v>
      </c>
      <c r="M12" s="2">
        <v>0.1488</v>
      </c>
    </row>
    <row r="13" spans="1:12" ht="30.75" customHeight="1">
      <c r="A13" s="28">
        <v>9</v>
      </c>
      <c r="B13" s="29" t="s">
        <v>32</v>
      </c>
      <c r="C13" s="29">
        <v>95.57</v>
      </c>
      <c r="D13" s="28">
        <v>5.8033</v>
      </c>
      <c r="E13" s="28">
        <v>0.6447</v>
      </c>
      <c r="F13" s="28">
        <v>0.12</v>
      </c>
      <c r="G13" s="28">
        <v>0.8865000000000001</v>
      </c>
      <c r="H13" s="30">
        <v>1.3750581665891113</v>
      </c>
      <c r="I13" s="28">
        <v>4.078</v>
      </c>
      <c r="J13" s="28">
        <v>3.4379</v>
      </c>
      <c r="K13" s="30">
        <v>0.7027036341391967</v>
      </c>
      <c r="L13" s="34" t="s">
        <v>45</v>
      </c>
    </row>
    <row r="14" spans="1:12" ht="63.75" customHeight="1">
      <c r="A14" s="28">
        <v>10</v>
      </c>
      <c r="B14" s="29" t="s">
        <v>34</v>
      </c>
      <c r="C14" s="29">
        <v>119.532</v>
      </c>
      <c r="D14" s="28">
        <v>22.2835</v>
      </c>
      <c r="E14" s="28">
        <v>4.4957</v>
      </c>
      <c r="F14" s="28">
        <v>1.0385</v>
      </c>
      <c r="G14" s="28">
        <v>3.1156</v>
      </c>
      <c r="H14" s="30">
        <f t="shared" si="0"/>
        <v>0.6930177725382032</v>
      </c>
      <c r="I14" s="28">
        <v>4.7432</v>
      </c>
      <c r="J14" s="28">
        <v>3.504</v>
      </c>
      <c r="K14" s="30">
        <f t="shared" si="1"/>
        <v>0.212857046693742</v>
      </c>
      <c r="L14" s="34" t="s">
        <v>107</v>
      </c>
    </row>
    <row r="15" spans="1:12" ht="80.25" customHeight="1">
      <c r="A15" s="28">
        <v>11</v>
      </c>
      <c r="B15" s="29" t="s">
        <v>36</v>
      </c>
      <c r="C15" s="29">
        <v>37</v>
      </c>
      <c r="D15" s="28">
        <v>5.61</v>
      </c>
      <c r="E15" s="28">
        <v>1.4</v>
      </c>
      <c r="F15" s="28">
        <v>0.2136</v>
      </c>
      <c r="G15" s="28">
        <v>0.8289</v>
      </c>
      <c r="H15" s="30">
        <f t="shared" si="0"/>
        <v>0.5920714285714286</v>
      </c>
      <c r="I15" s="28">
        <v>1.303</v>
      </c>
      <c r="J15" s="28">
        <v>0.903</v>
      </c>
      <c r="K15" s="30">
        <f t="shared" si="1"/>
        <v>0.23226381461675577</v>
      </c>
      <c r="L15" s="34" t="s">
        <v>108</v>
      </c>
    </row>
    <row r="16" spans="1:12" ht="103.5" customHeight="1">
      <c r="A16" s="28">
        <v>12</v>
      </c>
      <c r="B16" s="29" t="s">
        <v>38</v>
      </c>
      <c r="C16" s="29">
        <v>99.253</v>
      </c>
      <c r="D16" s="28">
        <v>25.7759</v>
      </c>
      <c r="E16" s="28">
        <v>4.7252</v>
      </c>
      <c r="F16" s="28">
        <v>0.8943</v>
      </c>
      <c r="G16" s="28">
        <v>5.2142</v>
      </c>
      <c r="H16" s="30">
        <f t="shared" si="0"/>
        <v>1.1034876830610345</v>
      </c>
      <c r="I16" s="28">
        <v>10.8459</v>
      </c>
      <c r="J16" s="28">
        <v>9.7459</v>
      </c>
      <c r="K16" s="30">
        <f t="shared" si="1"/>
        <v>0.4207767721010712</v>
      </c>
      <c r="L16" s="34" t="s">
        <v>109</v>
      </c>
    </row>
    <row r="17" spans="1:12" ht="70.5" customHeight="1">
      <c r="A17" s="28">
        <v>13</v>
      </c>
      <c r="B17" s="29" t="s">
        <v>40</v>
      </c>
      <c r="C17" s="29">
        <v>103.14</v>
      </c>
      <c r="D17" s="28">
        <v>21.42</v>
      </c>
      <c r="E17" s="28">
        <v>2.3</v>
      </c>
      <c r="F17" s="28">
        <v>0.1509</v>
      </c>
      <c r="G17" s="28">
        <v>1.4865</v>
      </c>
      <c r="H17" s="30">
        <f t="shared" si="0"/>
        <v>0.6463043478260869</v>
      </c>
      <c r="I17" s="28">
        <v>13.3743</v>
      </c>
      <c r="J17" s="28">
        <v>11.2259</v>
      </c>
      <c r="K17" s="30">
        <f t="shared" si="1"/>
        <v>0.6243837535014005</v>
      </c>
      <c r="L17" s="34" t="s">
        <v>110</v>
      </c>
    </row>
    <row r="18" spans="1:12" s="1" customFormat="1" ht="42.75" customHeight="1">
      <c r="A18" s="31">
        <v>14</v>
      </c>
      <c r="B18" s="32" t="s">
        <v>42</v>
      </c>
      <c r="C18" s="32">
        <v>143</v>
      </c>
      <c r="D18" s="31">
        <v>41.92</v>
      </c>
      <c r="E18" s="31">
        <v>3.4026</v>
      </c>
      <c r="F18" s="31">
        <v>0.0737</v>
      </c>
      <c r="G18" s="31">
        <v>0.4606</v>
      </c>
      <c r="H18" s="33">
        <f t="shared" si="0"/>
        <v>0.13536707223887615</v>
      </c>
      <c r="I18" s="31">
        <v>1.6603</v>
      </c>
      <c r="J18" s="31">
        <v>1.3803</v>
      </c>
      <c r="K18" s="33">
        <f t="shared" si="1"/>
        <v>0.039606393129770996</v>
      </c>
      <c r="L18" s="35" t="s">
        <v>111</v>
      </c>
    </row>
    <row r="19" spans="1:12" ht="25.5" customHeight="1">
      <c r="A19" s="28">
        <v>15</v>
      </c>
      <c r="B19" s="29" t="s">
        <v>44</v>
      </c>
      <c r="C19" s="29">
        <v>26.362</v>
      </c>
      <c r="D19" s="28">
        <v>4.31</v>
      </c>
      <c r="E19" s="28">
        <v>0.3824</v>
      </c>
      <c r="F19" s="28"/>
      <c r="G19" s="28">
        <v>0.3436</v>
      </c>
      <c r="H19" s="30">
        <f t="shared" si="0"/>
        <v>0.8985355648535565</v>
      </c>
      <c r="I19" s="28">
        <v>3.164</v>
      </c>
      <c r="J19" s="28">
        <v>2.6212</v>
      </c>
      <c r="K19" s="30">
        <f t="shared" si="1"/>
        <v>0.7341067285382832</v>
      </c>
      <c r="L19" s="34" t="s">
        <v>45</v>
      </c>
    </row>
    <row r="20" spans="1:12" ht="33.75" customHeight="1">
      <c r="A20" s="28">
        <v>16</v>
      </c>
      <c r="B20" s="29" t="s">
        <v>46</v>
      </c>
      <c r="C20" s="29">
        <v>134.308</v>
      </c>
      <c r="D20" s="28">
        <v>10.3895</v>
      </c>
      <c r="E20" s="28">
        <v>2.6838</v>
      </c>
      <c r="F20" s="28">
        <v>0.217</v>
      </c>
      <c r="G20" s="28">
        <v>2.8144</v>
      </c>
      <c r="H20" s="30">
        <f t="shared" si="0"/>
        <v>1.0486623444369922</v>
      </c>
      <c r="I20" s="28">
        <v>6.4864</v>
      </c>
      <c r="J20" s="28">
        <v>5.5147</v>
      </c>
      <c r="K20" s="30">
        <f t="shared" si="1"/>
        <v>0.6243226334279801</v>
      </c>
      <c r="L20" s="34" t="s">
        <v>53</v>
      </c>
    </row>
    <row r="21" spans="1:12" ht="48" customHeight="1">
      <c r="A21" s="28">
        <v>17</v>
      </c>
      <c r="B21" s="29" t="s">
        <v>48</v>
      </c>
      <c r="C21" s="29">
        <v>72.441</v>
      </c>
      <c r="D21" s="28">
        <v>7.968</v>
      </c>
      <c r="E21" s="28">
        <v>2.7158</v>
      </c>
      <c r="F21" s="28">
        <v>0.2974</v>
      </c>
      <c r="G21" s="28">
        <v>2.2687</v>
      </c>
      <c r="H21" s="30">
        <f t="shared" si="0"/>
        <v>0.8353707931364607</v>
      </c>
      <c r="I21" s="28">
        <v>4.9271</v>
      </c>
      <c r="J21" s="28">
        <v>4.2478</v>
      </c>
      <c r="K21" s="30">
        <f t="shared" si="1"/>
        <v>0.6183609437751004</v>
      </c>
      <c r="L21" s="34" t="s">
        <v>112</v>
      </c>
    </row>
    <row r="22" spans="1:12" s="1" customFormat="1" ht="82.5" customHeight="1">
      <c r="A22" s="31">
        <v>18</v>
      </c>
      <c r="B22" s="32" t="s">
        <v>50</v>
      </c>
      <c r="C22" s="32">
        <v>80.771</v>
      </c>
      <c r="D22" s="31">
        <v>6.5763</v>
      </c>
      <c r="E22" s="31">
        <v>3.782</v>
      </c>
      <c r="F22" s="31">
        <v>0.3618</v>
      </c>
      <c r="G22" s="31">
        <v>1.8906</v>
      </c>
      <c r="H22" s="33">
        <f t="shared" si="0"/>
        <v>0.49989423585404547</v>
      </c>
      <c r="I22" s="31">
        <v>1.8906</v>
      </c>
      <c r="J22" s="31">
        <v>1.6563</v>
      </c>
      <c r="K22" s="33">
        <f t="shared" si="1"/>
        <v>0.2874868847224123</v>
      </c>
      <c r="L22" s="35" t="s">
        <v>113</v>
      </c>
    </row>
    <row r="23" spans="1:12" ht="28.5" customHeight="1">
      <c r="A23" s="28">
        <v>19</v>
      </c>
      <c r="B23" s="29" t="s">
        <v>52</v>
      </c>
      <c r="C23" s="29">
        <v>150.981</v>
      </c>
      <c r="D23" s="28">
        <v>11.8069</v>
      </c>
      <c r="E23" s="28">
        <v>0.3968</v>
      </c>
      <c r="F23" s="28"/>
      <c r="G23" s="28">
        <v>0.3497</v>
      </c>
      <c r="H23" s="30">
        <f t="shared" si="0"/>
        <v>0.8813004032258065</v>
      </c>
      <c r="I23" s="28">
        <v>8.6299</v>
      </c>
      <c r="J23" s="28">
        <v>7.6174</v>
      </c>
      <c r="K23" s="30">
        <v>0.701301781161863</v>
      </c>
      <c r="L23" s="34" t="s">
        <v>53</v>
      </c>
    </row>
    <row r="24" spans="1:12" ht="28.5" customHeight="1">
      <c r="A24" s="28">
        <v>20</v>
      </c>
      <c r="B24" s="29" t="s">
        <v>54</v>
      </c>
      <c r="C24" s="29">
        <v>106.672</v>
      </c>
      <c r="D24" s="28">
        <v>9.7665</v>
      </c>
      <c r="E24" s="28">
        <v>0.4144</v>
      </c>
      <c r="F24" s="28"/>
      <c r="G24" s="28">
        <v>0.3724</v>
      </c>
      <c r="H24" s="30">
        <f t="shared" si="0"/>
        <v>0.8986486486486487</v>
      </c>
      <c r="I24" s="28">
        <v>6.9033</v>
      </c>
      <c r="J24" s="28">
        <v>6.0659</v>
      </c>
      <c r="K24" s="30">
        <v>0.6687042440997286</v>
      </c>
      <c r="L24" s="34" t="s">
        <v>53</v>
      </c>
    </row>
    <row r="25" spans="1:12" ht="28.5" customHeight="1">
      <c r="A25" s="28" t="s">
        <v>55</v>
      </c>
      <c r="B25" s="29"/>
      <c r="C25" s="29">
        <v>2075.429</v>
      </c>
      <c r="D25" s="28">
        <v>334.2839</v>
      </c>
      <c r="E25" s="28">
        <v>57.5398</v>
      </c>
      <c r="F25" s="28">
        <f>SUM(F5:F24)</f>
        <v>7.467799999999999</v>
      </c>
      <c r="G25" s="28">
        <f>SUM(G5:G24)</f>
        <v>42.544200000000004</v>
      </c>
      <c r="H25" s="30">
        <f t="shared" si="0"/>
        <v>0.7393873458023839</v>
      </c>
      <c r="I25" s="28">
        <f>SUM(I5:I24)</f>
        <v>106.10900000000001</v>
      </c>
      <c r="J25" s="28">
        <f>SUM(J5:J24)</f>
        <v>88.5171</v>
      </c>
      <c r="K25" s="30">
        <f>I25/D25</f>
        <v>0.317421808229472</v>
      </c>
      <c r="L25" s="34"/>
    </row>
    <row r="26" spans="1:12" ht="61.5" customHeight="1">
      <c r="A26" s="28">
        <v>21</v>
      </c>
      <c r="B26" s="29" t="s">
        <v>96</v>
      </c>
      <c r="C26" s="29">
        <v>120.95</v>
      </c>
      <c r="D26" s="28">
        <v>12.9941</v>
      </c>
      <c r="E26" s="28"/>
      <c r="F26" s="28">
        <v>0.2869</v>
      </c>
      <c r="G26" s="28">
        <v>1.1958</v>
      </c>
      <c r="H26" s="30"/>
      <c r="I26" s="28">
        <v>1.1958</v>
      </c>
      <c r="J26" s="28">
        <v>1.0658</v>
      </c>
      <c r="K26" s="30">
        <f>I26/D26</f>
        <v>0.0920263812037771</v>
      </c>
      <c r="L26" s="34" t="s">
        <v>114</v>
      </c>
    </row>
    <row r="27" spans="2:12" ht="24" customHeight="1">
      <c r="B27" s="2"/>
      <c r="C27" s="2"/>
      <c r="L27" s="37"/>
    </row>
    <row r="28" spans="1:12" ht="14.25">
      <c r="A28" s="16"/>
      <c r="B28" s="17" t="s">
        <v>56</v>
      </c>
      <c r="C28" s="17"/>
      <c r="D28" s="16"/>
      <c r="E28" s="16" t="s">
        <v>57</v>
      </c>
      <c r="F28" s="16"/>
      <c r="G28" s="16"/>
      <c r="H28" s="16"/>
      <c r="I28" s="16" t="s">
        <v>58</v>
      </c>
      <c r="J28" s="16"/>
      <c r="K28" s="16"/>
      <c r="L28" s="27" t="s">
        <v>59</v>
      </c>
    </row>
    <row r="29" spans="1:12" ht="14.25">
      <c r="A29" s="16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27"/>
    </row>
    <row r="30" spans="1:12" ht="14.25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8"/>
      <c r="L30" s="27"/>
    </row>
    <row r="31" spans="1:12" ht="14.25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8"/>
      <c r="L31" s="27"/>
    </row>
    <row r="32" spans="1:12" ht="14.25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27"/>
    </row>
    <row r="33" spans="1:12" ht="14.25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27"/>
    </row>
    <row r="34" spans="1:12" ht="14.25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27"/>
    </row>
    <row r="35" spans="1:12" ht="14.25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27"/>
    </row>
    <row r="36" spans="1:12" ht="14.25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27"/>
    </row>
    <row r="37" spans="1:12" ht="14.25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27"/>
    </row>
    <row r="38" spans="1:12" ht="14.25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27"/>
    </row>
    <row r="39" spans="1:12" ht="14.25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14.25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27"/>
    </row>
    <row r="41" spans="1:12" ht="14.25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27"/>
    </row>
    <row r="42" spans="1:12" ht="14.25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27"/>
    </row>
    <row r="43" spans="1:12" ht="14.25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27"/>
    </row>
    <row r="44" spans="1:12" ht="14.25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8"/>
      <c r="L44" s="27"/>
    </row>
  </sheetData>
  <sheetProtection/>
  <mergeCells count="13">
    <mergeCell ref="A1:L1"/>
    <mergeCell ref="I3:J3"/>
    <mergeCell ref="B28:C28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pane xSplit="4" ySplit="4" topLeftCell="E11" activePane="bottomRight" state="frozen"/>
      <selection pane="bottomRight" activeCell="D11" sqref="D11"/>
    </sheetView>
  </sheetViews>
  <sheetFormatPr defaultColWidth="9.00390625" defaultRowHeight="14.25"/>
  <cols>
    <col min="1" max="1" width="4.125" style="2" customWidth="1"/>
    <col min="2" max="2" width="7.50390625" style="3" customWidth="1"/>
    <col min="3" max="3" width="8.875" style="3" customWidth="1"/>
    <col min="4" max="4" width="8.50390625" style="2" customWidth="1"/>
    <col min="5" max="5" width="8.125" style="2" customWidth="1"/>
    <col min="6" max="6" width="7.375" style="2" customWidth="1"/>
    <col min="7" max="7" width="8.125" style="2" customWidth="1"/>
    <col min="8" max="9" width="7.75390625" style="2" customWidth="1"/>
    <col min="10" max="10" width="7.50390625" style="2" customWidth="1"/>
    <col min="11" max="11" width="8.50390625" style="2" customWidth="1"/>
    <col min="12" max="12" width="38.00390625" style="4" customWidth="1"/>
    <col min="13" max="13" width="9.00390625" style="2" customWidth="1"/>
    <col min="14" max="14" width="62.625" style="2" customWidth="1"/>
    <col min="15" max="15" width="9.00390625" style="2" customWidth="1"/>
    <col min="16" max="16" width="12.75390625" style="2" bestFit="1" customWidth="1"/>
    <col min="17" max="16384" width="9.00390625" style="2" customWidth="1"/>
  </cols>
  <sheetData>
    <row r="1" spans="1:12" ht="33.75" customHeight="1">
      <c r="A1" s="5" t="s">
        <v>115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>
      <c r="L2" s="20" t="s">
        <v>1</v>
      </c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 t="s">
        <v>11</v>
      </c>
      <c r="L3" s="21" t="s">
        <v>12</v>
      </c>
    </row>
    <row r="4" spans="1:12" ht="14.25">
      <c r="A4" s="6"/>
      <c r="B4" s="6"/>
      <c r="C4" s="6"/>
      <c r="D4" s="6"/>
      <c r="E4" s="6"/>
      <c r="F4" s="6"/>
      <c r="G4" s="6"/>
      <c r="H4" s="6"/>
      <c r="I4" s="21" t="s">
        <v>13</v>
      </c>
      <c r="J4" s="21" t="s">
        <v>14</v>
      </c>
      <c r="K4" s="6"/>
      <c r="L4" s="21"/>
    </row>
    <row r="5" spans="1:12" ht="103.5" customHeight="1">
      <c r="A5" s="7">
        <v>1</v>
      </c>
      <c r="B5" s="8" t="s">
        <v>15</v>
      </c>
      <c r="C5" s="8">
        <v>123.142</v>
      </c>
      <c r="D5" s="7">
        <v>33.3565</v>
      </c>
      <c r="E5" s="7">
        <v>10</v>
      </c>
      <c r="F5" s="7">
        <v>0.6215</v>
      </c>
      <c r="G5" s="7">
        <v>9.8958</v>
      </c>
      <c r="H5" s="9">
        <f aca="true" t="shared" si="0" ref="H5:H26">G5/E5</f>
        <v>0.9895799999999999</v>
      </c>
      <c r="I5" s="7">
        <v>16.6214</v>
      </c>
      <c r="J5" s="7">
        <v>13.1093</v>
      </c>
      <c r="K5" s="9">
        <f aca="true" t="shared" si="1" ref="K5:K26">I5/D5</f>
        <v>0.4982956844992731</v>
      </c>
      <c r="L5" s="22" t="s">
        <v>116</v>
      </c>
    </row>
    <row r="6" spans="1:12" s="1" customFormat="1" ht="81" customHeight="1">
      <c r="A6" s="10">
        <v>2</v>
      </c>
      <c r="B6" s="11" t="s">
        <v>17</v>
      </c>
      <c r="C6" s="11">
        <v>169.063</v>
      </c>
      <c r="D6" s="10">
        <v>22.4092</v>
      </c>
      <c r="E6" s="10">
        <v>3.35</v>
      </c>
      <c r="F6" s="10">
        <v>0.3754</v>
      </c>
      <c r="G6" s="10">
        <v>2.5618</v>
      </c>
      <c r="H6" s="12">
        <f t="shared" si="0"/>
        <v>0.7647164179104476</v>
      </c>
      <c r="I6" s="10">
        <v>4.5844</v>
      </c>
      <c r="J6" s="10">
        <v>3.5627</v>
      </c>
      <c r="K6" s="12">
        <f t="shared" si="1"/>
        <v>0.2045766917159024</v>
      </c>
      <c r="L6" s="23" t="s">
        <v>117</v>
      </c>
    </row>
    <row r="7" spans="1:12" ht="69.75" customHeight="1">
      <c r="A7" s="7">
        <v>3</v>
      </c>
      <c r="B7" s="8" t="s">
        <v>19</v>
      </c>
      <c r="C7" s="8">
        <v>67.8</v>
      </c>
      <c r="D7" s="7">
        <v>3.6783</v>
      </c>
      <c r="E7" s="7">
        <v>2.5952</v>
      </c>
      <c r="F7" s="7">
        <v>0.2871</v>
      </c>
      <c r="G7" s="7">
        <v>1.9967</v>
      </c>
      <c r="H7" s="9">
        <f t="shared" si="0"/>
        <v>0.7693819358816275</v>
      </c>
      <c r="I7" s="7">
        <v>1.9967</v>
      </c>
      <c r="J7" s="7">
        <v>1.7967</v>
      </c>
      <c r="K7" s="9">
        <f t="shared" si="1"/>
        <v>0.5428322866541608</v>
      </c>
      <c r="L7" s="22" t="s">
        <v>118</v>
      </c>
    </row>
    <row r="8" spans="1:12" ht="57" customHeight="1">
      <c r="A8" s="10">
        <v>4</v>
      </c>
      <c r="B8" s="11" t="s">
        <v>21</v>
      </c>
      <c r="C8" s="11" t="s">
        <v>22</v>
      </c>
      <c r="D8" s="10">
        <v>6.8307</v>
      </c>
      <c r="E8" s="10">
        <v>1.4</v>
      </c>
      <c r="F8" s="10">
        <v>0.1384</v>
      </c>
      <c r="G8" s="10">
        <v>1.1897</v>
      </c>
      <c r="H8" s="12">
        <f t="shared" si="0"/>
        <v>0.8497857142857144</v>
      </c>
      <c r="I8" s="10">
        <v>2.2181</v>
      </c>
      <c r="J8" s="10">
        <v>2.0181</v>
      </c>
      <c r="K8" s="12">
        <f t="shared" si="1"/>
        <v>0.3247251379800021</v>
      </c>
      <c r="L8" s="23" t="s">
        <v>119</v>
      </c>
    </row>
    <row r="9" spans="1:12" ht="68.25" customHeight="1">
      <c r="A9" s="7">
        <v>5</v>
      </c>
      <c r="B9" s="8" t="s">
        <v>24</v>
      </c>
      <c r="C9" s="8">
        <v>158</v>
      </c>
      <c r="D9" s="7">
        <v>29.8</v>
      </c>
      <c r="E9" s="7">
        <v>4</v>
      </c>
      <c r="F9" s="7">
        <v>0.8136</v>
      </c>
      <c r="G9" s="7">
        <v>3.1998</v>
      </c>
      <c r="H9" s="9">
        <f t="shared" si="0"/>
        <v>0.79995</v>
      </c>
      <c r="I9" s="7">
        <v>3.1998</v>
      </c>
      <c r="J9" s="7">
        <v>2.6998</v>
      </c>
      <c r="K9" s="9">
        <f t="shared" si="1"/>
        <v>0.1073758389261745</v>
      </c>
      <c r="L9" s="22" t="s">
        <v>120</v>
      </c>
    </row>
    <row r="10" spans="1:12" ht="93.75" customHeight="1">
      <c r="A10" s="7">
        <v>6</v>
      </c>
      <c r="B10" s="8" t="s">
        <v>26</v>
      </c>
      <c r="C10" s="8">
        <v>96.1</v>
      </c>
      <c r="D10" s="7">
        <v>19.5835</v>
      </c>
      <c r="E10" s="7">
        <v>1.936</v>
      </c>
      <c r="F10" s="7">
        <v>0.2086</v>
      </c>
      <c r="G10" s="7">
        <v>2.1194</v>
      </c>
      <c r="H10" s="9">
        <f t="shared" si="0"/>
        <v>1.0947314049586778</v>
      </c>
      <c r="I10" s="7">
        <v>4.4017</v>
      </c>
      <c r="J10" s="7">
        <v>3.1417</v>
      </c>
      <c r="K10" s="9">
        <f t="shared" si="1"/>
        <v>0.22476574667449636</v>
      </c>
      <c r="L10" s="22" t="s">
        <v>121</v>
      </c>
    </row>
    <row r="11" spans="1:12" ht="34.5" customHeight="1">
      <c r="A11" s="10">
        <v>7</v>
      </c>
      <c r="B11" s="11" t="s">
        <v>28</v>
      </c>
      <c r="C11" s="11">
        <v>64.579</v>
      </c>
      <c r="D11" s="10">
        <v>20.5502</v>
      </c>
      <c r="E11" s="10">
        <v>0.2157</v>
      </c>
      <c r="F11" s="10">
        <v>0.0161</v>
      </c>
      <c r="G11" s="10">
        <v>0.2639</v>
      </c>
      <c r="H11" s="12">
        <f t="shared" si="0"/>
        <v>1.2234585071859065</v>
      </c>
      <c r="I11" s="10">
        <v>0.544</v>
      </c>
      <c r="J11" s="10">
        <v>0.394</v>
      </c>
      <c r="K11" s="12">
        <f t="shared" si="1"/>
        <v>0.026471761832001638</v>
      </c>
      <c r="L11" s="23" t="s">
        <v>122</v>
      </c>
    </row>
    <row r="12" spans="1:12" ht="94.5" customHeight="1">
      <c r="A12" s="7">
        <v>8</v>
      </c>
      <c r="B12" s="8" t="s">
        <v>30</v>
      </c>
      <c r="C12" s="8">
        <v>98.855</v>
      </c>
      <c r="D12" s="7">
        <v>11.4663</v>
      </c>
      <c r="E12" s="7">
        <v>4</v>
      </c>
      <c r="F12" s="7">
        <v>0.2539</v>
      </c>
      <c r="G12" s="7">
        <v>4</v>
      </c>
      <c r="H12" s="9">
        <f t="shared" si="0"/>
        <v>1</v>
      </c>
      <c r="I12" s="24">
        <v>7.2515</v>
      </c>
      <c r="J12" s="7">
        <v>6.5891</v>
      </c>
      <c r="K12" s="9">
        <f t="shared" si="1"/>
        <v>0.6324184784978589</v>
      </c>
      <c r="L12" s="22" t="s">
        <v>123</v>
      </c>
    </row>
    <row r="13" spans="1:12" ht="30.75" customHeight="1">
      <c r="A13" s="7">
        <v>9</v>
      </c>
      <c r="B13" s="8" t="s">
        <v>32</v>
      </c>
      <c r="C13" s="8">
        <v>95.57</v>
      </c>
      <c r="D13" s="7">
        <v>5.8033</v>
      </c>
      <c r="E13" s="7">
        <v>0.6447</v>
      </c>
      <c r="F13" s="7">
        <v>0.0749</v>
      </c>
      <c r="G13" s="7">
        <v>0.9614</v>
      </c>
      <c r="H13" s="9">
        <f t="shared" si="0"/>
        <v>1.4912362339072436</v>
      </c>
      <c r="I13" s="7">
        <v>4.1529</v>
      </c>
      <c r="J13" s="7">
        <v>3.5128</v>
      </c>
      <c r="K13" s="9">
        <f t="shared" si="1"/>
        <v>0.7156100839177709</v>
      </c>
      <c r="L13" s="22" t="s">
        <v>45</v>
      </c>
    </row>
    <row r="14" spans="1:12" ht="63.75" customHeight="1">
      <c r="A14" s="7">
        <v>10</v>
      </c>
      <c r="B14" s="8" t="s">
        <v>34</v>
      </c>
      <c r="C14" s="8">
        <v>119.532</v>
      </c>
      <c r="D14" s="7">
        <v>22.2835</v>
      </c>
      <c r="E14" s="7">
        <v>4.4957</v>
      </c>
      <c r="F14" s="7">
        <v>0.6243</v>
      </c>
      <c r="G14" s="7">
        <v>3.7399</v>
      </c>
      <c r="H14" s="9">
        <f t="shared" si="0"/>
        <v>0.8318838000756278</v>
      </c>
      <c r="I14" s="7">
        <v>5.3675</v>
      </c>
      <c r="J14" s="7">
        <v>4.1283</v>
      </c>
      <c r="K14" s="9">
        <f t="shared" si="1"/>
        <v>0.24087329189759238</v>
      </c>
      <c r="L14" s="22" t="s">
        <v>124</v>
      </c>
    </row>
    <row r="15" spans="1:12" ht="80.25" customHeight="1">
      <c r="A15" s="7">
        <v>11</v>
      </c>
      <c r="B15" s="8" t="s">
        <v>36</v>
      </c>
      <c r="C15" s="8">
        <v>37</v>
      </c>
      <c r="D15" s="7">
        <v>5.61</v>
      </c>
      <c r="E15" s="7">
        <v>1.4</v>
      </c>
      <c r="F15" s="7">
        <v>0.1905</v>
      </c>
      <c r="G15" s="7">
        <v>1.0194</v>
      </c>
      <c r="H15" s="9">
        <f t="shared" si="0"/>
        <v>0.7281428571428572</v>
      </c>
      <c r="I15" s="7">
        <v>1.4935</v>
      </c>
      <c r="J15" s="7">
        <v>1.0935</v>
      </c>
      <c r="K15" s="9">
        <f t="shared" si="1"/>
        <v>0.2662210338680927</v>
      </c>
      <c r="L15" s="22" t="s">
        <v>125</v>
      </c>
    </row>
    <row r="16" spans="1:12" ht="102" customHeight="1">
      <c r="A16" s="7">
        <v>12</v>
      </c>
      <c r="B16" s="8" t="s">
        <v>38</v>
      </c>
      <c r="C16" s="8">
        <v>99.253</v>
      </c>
      <c r="D16" s="7">
        <v>25.7759</v>
      </c>
      <c r="E16" s="7">
        <v>4.7252</v>
      </c>
      <c r="F16" s="7">
        <v>0.8761</v>
      </c>
      <c r="G16" s="7">
        <v>6.0903</v>
      </c>
      <c r="H16" s="9">
        <f t="shared" si="0"/>
        <v>1.2888978244307119</v>
      </c>
      <c r="I16" s="7">
        <v>11.722</v>
      </c>
      <c r="J16" s="7">
        <v>10.622</v>
      </c>
      <c r="K16" s="9">
        <f t="shared" si="1"/>
        <v>0.45476588596324474</v>
      </c>
      <c r="L16" s="22" t="s">
        <v>126</v>
      </c>
    </row>
    <row r="17" spans="1:12" ht="68.25" customHeight="1">
      <c r="A17" s="7">
        <v>13</v>
      </c>
      <c r="B17" s="8" t="s">
        <v>40</v>
      </c>
      <c r="C17" s="8">
        <v>103.14</v>
      </c>
      <c r="D17" s="7">
        <v>21.42</v>
      </c>
      <c r="E17" s="7">
        <v>2.3</v>
      </c>
      <c r="F17" s="7">
        <v>0.2935</v>
      </c>
      <c r="G17" s="7">
        <v>1.78</v>
      </c>
      <c r="H17" s="9">
        <f t="shared" si="0"/>
        <v>0.773913043478261</v>
      </c>
      <c r="I17" s="7">
        <v>13.6678</v>
      </c>
      <c r="J17" s="7">
        <v>11.5194</v>
      </c>
      <c r="K17" s="9">
        <f t="shared" si="1"/>
        <v>0.6380859010270774</v>
      </c>
      <c r="L17" s="22" t="s">
        <v>127</v>
      </c>
    </row>
    <row r="18" spans="1:12" s="1" customFormat="1" ht="42.75" customHeight="1">
      <c r="A18" s="10">
        <v>14</v>
      </c>
      <c r="B18" s="11" t="s">
        <v>42</v>
      </c>
      <c r="C18" s="11">
        <v>143</v>
      </c>
      <c r="D18" s="10">
        <v>41.92</v>
      </c>
      <c r="E18" s="10">
        <v>0.7826</v>
      </c>
      <c r="F18" s="10">
        <v>0.1896</v>
      </c>
      <c r="G18" s="10">
        <v>0.6502</v>
      </c>
      <c r="H18" s="12">
        <f t="shared" si="0"/>
        <v>0.8308203424482494</v>
      </c>
      <c r="I18" s="10">
        <v>1.8499</v>
      </c>
      <c r="J18" s="10">
        <v>1.5699</v>
      </c>
      <c r="K18" s="12">
        <f t="shared" si="1"/>
        <v>0.04412929389312977</v>
      </c>
      <c r="L18" s="23" t="s">
        <v>128</v>
      </c>
    </row>
    <row r="19" spans="1:12" ht="25.5" customHeight="1">
      <c r="A19" s="7">
        <v>15</v>
      </c>
      <c r="B19" s="8" t="s">
        <v>44</v>
      </c>
      <c r="C19" s="8">
        <v>26.362</v>
      </c>
      <c r="D19" s="7">
        <v>4.31</v>
      </c>
      <c r="E19" s="7">
        <v>0.3824</v>
      </c>
      <c r="F19" s="7"/>
      <c r="G19" s="7">
        <v>0.3436</v>
      </c>
      <c r="H19" s="9">
        <f t="shared" si="0"/>
        <v>0.8985355648535565</v>
      </c>
      <c r="I19" s="7">
        <v>3.164</v>
      </c>
      <c r="J19" s="7">
        <v>2.6212</v>
      </c>
      <c r="K19" s="9">
        <f t="shared" si="1"/>
        <v>0.7341067285382832</v>
      </c>
      <c r="L19" s="22" t="s">
        <v>45</v>
      </c>
    </row>
    <row r="20" spans="1:12" ht="33.75" customHeight="1">
      <c r="A20" s="7">
        <v>16</v>
      </c>
      <c r="B20" s="8" t="s">
        <v>46</v>
      </c>
      <c r="C20" s="8">
        <v>134.308</v>
      </c>
      <c r="D20" s="7">
        <v>10.3895</v>
      </c>
      <c r="E20" s="7">
        <v>2.6838</v>
      </c>
      <c r="F20" s="7">
        <v>0.0739</v>
      </c>
      <c r="G20" s="7">
        <v>2.8883</v>
      </c>
      <c r="H20" s="9">
        <f t="shared" si="0"/>
        <v>1.0761979283106042</v>
      </c>
      <c r="I20" s="7">
        <v>6.5603</v>
      </c>
      <c r="J20" s="7">
        <v>5.5886</v>
      </c>
      <c r="K20" s="9">
        <f t="shared" si="1"/>
        <v>0.63143558400308</v>
      </c>
      <c r="L20" s="22" t="s">
        <v>53</v>
      </c>
    </row>
    <row r="21" spans="1:12" ht="33.75" customHeight="1">
      <c r="A21" s="7">
        <v>17</v>
      </c>
      <c r="B21" s="8" t="s">
        <v>48</v>
      </c>
      <c r="C21" s="8">
        <v>72.441</v>
      </c>
      <c r="D21" s="7">
        <v>7.968</v>
      </c>
      <c r="E21" s="7">
        <v>2.7158</v>
      </c>
      <c r="F21" s="7">
        <v>0.3912</v>
      </c>
      <c r="G21" s="7">
        <v>2.6599</v>
      </c>
      <c r="H21" s="9">
        <f t="shared" si="0"/>
        <v>0.979416746446719</v>
      </c>
      <c r="I21" s="7">
        <v>5.3183</v>
      </c>
      <c r="J21" s="7">
        <v>4.639</v>
      </c>
      <c r="K21" s="9">
        <f t="shared" si="1"/>
        <v>0.6674573293172691</v>
      </c>
      <c r="L21" s="22" t="s">
        <v>53</v>
      </c>
    </row>
    <row r="22" spans="1:12" s="1" customFormat="1" ht="82.5" customHeight="1">
      <c r="A22" s="7">
        <v>18</v>
      </c>
      <c r="B22" s="8" t="s">
        <v>50</v>
      </c>
      <c r="C22" s="8">
        <v>80.771</v>
      </c>
      <c r="D22" s="7">
        <v>6.5763</v>
      </c>
      <c r="E22" s="7">
        <v>3.782</v>
      </c>
      <c r="F22" s="7">
        <v>0.2453</v>
      </c>
      <c r="G22" s="7">
        <v>2.1359</v>
      </c>
      <c r="H22" s="9">
        <f t="shared" si="0"/>
        <v>0.5647540983606557</v>
      </c>
      <c r="I22" s="7">
        <v>2.1359</v>
      </c>
      <c r="J22" s="7">
        <v>1.9016</v>
      </c>
      <c r="K22" s="9">
        <f t="shared" si="1"/>
        <v>0.3247874944877819</v>
      </c>
      <c r="L22" s="22" t="s">
        <v>129</v>
      </c>
    </row>
    <row r="23" spans="1:12" ht="28.5" customHeight="1">
      <c r="A23" s="7">
        <v>19</v>
      </c>
      <c r="B23" s="8" t="s">
        <v>52</v>
      </c>
      <c r="C23" s="8">
        <v>150.981</v>
      </c>
      <c r="D23" s="7">
        <v>11.8069</v>
      </c>
      <c r="E23" s="7">
        <v>0.3968</v>
      </c>
      <c r="F23" s="7">
        <v>0.0507</v>
      </c>
      <c r="G23" s="7">
        <v>0.4004</v>
      </c>
      <c r="H23" s="9">
        <f t="shared" si="0"/>
        <v>1.0090725806451613</v>
      </c>
      <c r="I23" s="7">
        <v>8.6806</v>
      </c>
      <c r="J23" s="7">
        <v>7.6681</v>
      </c>
      <c r="K23" s="9">
        <f t="shared" si="1"/>
        <v>0.7352141544351184</v>
      </c>
      <c r="L23" s="22" t="s">
        <v>53</v>
      </c>
    </row>
    <row r="24" spans="1:12" ht="28.5" customHeight="1">
      <c r="A24" s="7">
        <v>20</v>
      </c>
      <c r="B24" s="8" t="s">
        <v>54</v>
      </c>
      <c r="C24" s="8">
        <v>106.672</v>
      </c>
      <c r="D24" s="7">
        <v>9.7665</v>
      </c>
      <c r="E24" s="7">
        <v>0.4144</v>
      </c>
      <c r="F24" s="7">
        <v>0.0405</v>
      </c>
      <c r="G24" s="7">
        <v>0.4129</v>
      </c>
      <c r="H24" s="9">
        <f t="shared" si="0"/>
        <v>0.9963803088803089</v>
      </c>
      <c r="I24" s="7">
        <v>6.9438</v>
      </c>
      <c r="J24" s="7">
        <v>6.1064</v>
      </c>
      <c r="K24" s="9">
        <f t="shared" si="1"/>
        <v>0.7109814160651206</v>
      </c>
      <c r="L24" s="22" t="s">
        <v>53</v>
      </c>
    </row>
    <row r="25" spans="1:13" ht="63" customHeight="1">
      <c r="A25" s="10">
        <v>21</v>
      </c>
      <c r="B25" s="11" t="s">
        <v>96</v>
      </c>
      <c r="C25" s="11">
        <v>120.95</v>
      </c>
      <c r="D25" s="10">
        <v>12.9941</v>
      </c>
      <c r="E25" s="10">
        <v>3</v>
      </c>
      <c r="F25" s="10">
        <v>0.5158</v>
      </c>
      <c r="G25" s="10">
        <v>1.7116</v>
      </c>
      <c r="H25" s="12">
        <f t="shared" si="0"/>
        <v>0.5705333333333333</v>
      </c>
      <c r="I25" s="10">
        <v>1.7116</v>
      </c>
      <c r="J25" s="10">
        <v>1.3116</v>
      </c>
      <c r="K25" s="12">
        <f t="shared" si="1"/>
        <v>0.1317213196758529</v>
      </c>
      <c r="L25" s="23" t="s">
        <v>130</v>
      </c>
      <c r="M25" s="2">
        <v>0.27</v>
      </c>
    </row>
    <row r="26" spans="1:12" ht="61.5" customHeight="1">
      <c r="A26" s="7" t="s">
        <v>55</v>
      </c>
      <c r="B26" s="8"/>
      <c r="C26" s="8">
        <v>2075.429</v>
      </c>
      <c r="D26" s="7">
        <v>334.2987</v>
      </c>
      <c r="E26" s="7">
        <v>55.2203</v>
      </c>
      <c r="F26" s="7">
        <f>SUM(F5:F25)</f>
        <v>6.280899999999999</v>
      </c>
      <c r="G26" s="7">
        <f>SUM(G5:G25)</f>
        <v>50.0209</v>
      </c>
      <c r="H26" s="9">
        <f t="shared" si="0"/>
        <v>0.9058425977403237</v>
      </c>
      <c r="I26" s="7">
        <f>SUM(I5:I25)</f>
        <v>113.5857</v>
      </c>
      <c r="J26" s="7">
        <f>SUM(J5:J25)</f>
        <v>95.59379999999999</v>
      </c>
      <c r="K26" s="9">
        <f t="shared" si="1"/>
        <v>0.3397730831738203</v>
      </c>
      <c r="L26" s="22"/>
    </row>
    <row r="27" spans="1:12" ht="24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5"/>
    </row>
    <row r="28" spans="1:12" ht="14.25">
      <c r="A28" s="14"/>
      <c r="B28" s="15" t="s">
        <v>56</v>
      </c>
      <c r="C28" s="15"/>
      <c r="D28" s="14"/>
      <c r="E28" s="14" t="s">
        <v>57</v>
      </c>
      <c r="F28" s="14"/>
      <c r="G28" s="14"/>
      <c r="H28" s="14"/>
      <c r="I28" s="14" t="s">
        <v>58</v>
      </c>
      <c r="J28" s="14"/>
      <c r="K28" s="14"/>
      <c r="L28" s="26" t="s">
        <v>59</v>
      </c>
    </row>
    <row r="29" spans="1:12" ht="14.25">
      <c r="A29" s="16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27"/>
    </row>
    <row r="30" spans="1:12" ht="14.25">
      <c r="A30" s="18"/>
      <c r="B30" s="19"/>
      <c r="C30" s="19"/>
      <c r="D30" s="18"/>
      <c r="E30" s="18"/>
      <c r="F30" s="18"/>
      <c r="G30" s="18"/>
      <c r="H30" s="18"/>
      <c r="I30" s="18"/>
      <c r="J30" s="18"/>
      <c r="K30" s="18"/>
      <c r="L30" s="27"/>
    </row>
    <row r="31" spans="1:12" ht="14.25">
      <c r="A31" s="18"/>
      <c r="B31" s="19"/>
      <c r="C31" s="19"/>
      <c r="D31" s="18"/>
      <c r="E31" s="18"/>
      <c r="F31" s="18"/>
      <c r="G31" s="18"/>
      <c r="H31" s="18"/>
      <c r="I31" s="18"/>
      <c r="J31" s="18"/>
      <c r="K31" s="18"/>
      <c r="L31" s="27"/>
    </row>
    <row r="32" spans="1:12" ht="14.25">
      <c r="A32" s="18"/>
      <c r="B32" s="19"/>
      <c r="C32" s="19"/>
      <c r="D32" s="18"/>
      <c r="E32" s="18"/>
      <c r="F32" s="18"/>
      <c r="G32" s="18"/>
      <c r="H32" s="18"/>
      <c r="I32" s="18"/>
      <c r="J32" s="18"/>
      <c r="K32" s="18"/>
      <c r="L32" s="27"/>
    </row>
    <row r="33" spans="1:12" ht="14.25">
      <c r="A33" s="18"/>
      <c r="B33" s="19"/>
      <c r="C33" s="19"/>
      <c r="D33" s="18"/>
      <c r="E33" s="18"/>
      <c r="F33" s="18"/>
      <c r="G33" s="18"/>
      <c r="H33" s="18"/>
      <c r="I33" s="18"/>
      <c r="J33" s="18"/>
      <c r="K33" s="18"/>
      <c r="L33" s="27"/>
    </row>
    <row r="34" spans="1:12" ht="14.25">
      <c r="A34" s="18"/>
      <c r="B34" s="19"/>
      <c r="C34" s="19"/>
      <c r="D34" s="18"/>
      <c r="E34" s="18"/>
      <c r="F34" s="18"/>
      <c r="G34" s="18"/>
      <c r="H34" s="18"/>
      <c r="I34" s="18"/>
      <c r="J34" s="18"/>
      <c r="K34" s="18"/>
      <c r="L34" s="27"/>
    </row>
    <row r="35" spans="1:12" ht="14.25">
      <c r="A35" s="18"/>
      <c r="B35" s="19"/>
      <c r="C35" s="19"/>
      <c r="D35" s="18"/>
      <c r="E35" s="18"/>
      <c r="F35" s="18"/>
      <c r="G35" s="18"/>
      <c r="H35" s="18"/>
      <c r="I35" s="18"/>
      <c r="J35" s="18"/>
      <c r="K35" s="18"/>
      <c r="L35" s="27"/>
    </row>
    <row r="36" spans="1:12" ht="14.25">
      <c r="A36" s="18"/>
      <c r="B36" s="19"/>
      <c r="C36" s="19"/>
      <c r="D36" s="18"/>
      <c r="E36" s="18"/>
      <c r="F36" s="18"/>
      <c r="G36" s="18"/>
      <c r="H36" s="18"/>
      <c r="I36" s="18"/>
      <c r="J36" s="18"/>
      <c r="K36" s="18"/>
      <c r="L36" s="27"/>
    </row>
    <row r="37" spans="1:12" ht="14.25">
      <c r="A37" s="18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27"/>
    </row>
    <row r="38" spans="1:12" ht="14.25">
      <c r="A38" s="18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27"/>
    </row>
    <row r="39" spans="1:12" ht="14.25">
      <c r="A39" s="18"/>
      <c r="B39" s="19"/>
      <c r="C39" s="19"/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14.25">
      <c r="A40" s="18"/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27"/>
    </row>
    <row r="41" spans="1:12" ht="14.25">
      <c r="A41" s="18"/>
      <c r="B41" s="19"/>
      <c r="C41" s="19"/>
      <c r="D41" s="18"/>
      <c r="E41" s="18"/>
      <c r="F41" s="18"/>
      <c r="G41" s="18"/>
      <c r="H41" s="18"/>
      <c r="I41" s="18"/>
      <c r="J41" s="18"/>
      <c r="K41" s="18"/>
      <c r="L41" s="27"/>
    </row>
    <row r="42" spans="1:12" ht="14.25">
      <c r="A42" s="18"/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27"/>
    </row>
    <row r="43" spans="1:12" ht="14.25">
      <c r="A43" s="18"/>
      <c r="B43" s="19"/>
      <c r="C43" s="19"/>
      <c r="D43" s="18"/>
      <c r="E43" s="18"/>
      <c r="F43" s="18"/>
      <c r="G43" s="18"/>
      <c r="H43" s="18"/>
      <c r="I43" s="18"/>
      <c r="J43" s="18"/>
      <c r="K43" s="18"/>
      <c r="L43" s="27"/>
    </row>
    <row r="44" spans="1:12" ht="14.25">
      <c r="A44" s="18"/>
      <c r="B44" s="19"/>
      <c r="C44" s="19"/>
      <c r="D44" s="18"/>
      <c r="E44" s="18"/>
      <c r="F44" s="18"/>
      <c r="G44" s="18"/>
      <c r="H44" s="18"/>
      <c r="I44" s="18"/>
      <c r="J44" s="18"/>
      <c r="K44" s="18"/>
      <c r="L44" s="27"/>
    </row>
  </sheetData>
  <sheetProtection/>
  <mergeCells count="13">
    <mergeCell ref="A1:L1"/>
    <mergeCell ref="I3:J3"/>
    <mergeCell ref="B28:C28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leneve</cp:lastModifiedBy>
  <cp:lastPrinted>2019-09-26T08:14:55Z</cp:lastPrinted>
  <dcterms:created xsi:type="dcterms:W3CDTF">1996-12-17T01:32:42Z</dcterms:created>
  <dcterms:modified xsi:type="dcterms:W3CDTF">2019-11-05T02:56:53Z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